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defaultThemeVersion="124226"/>
  <xr:revisionPtr revIDLastSave="0" documentId="13_ncr:1_{B1A9CC0A-1D33-42E1-830D-8C810C9185EC}" xr6:coauthVersionLast="47" xr6:coauthVersionMax="47" xr10:uidLastSave="{00000000-0000-0000-0000-000000000000}"/>
  <bookViews>
    <workbookView xWindow="-110" yWindow="-110" windowWidth="19420" windowHeight="10300" tabRatio="655" xr2:uid="{00000000-000D-0000-FFFF-FFFF00000000}"/>
  </bookViews>
  <sheets>
    <sheet name="Copertina" sheetId="18" r:id="rId1"/>
    <sheet name="Aree di rischio" sheetId="48" r:id="rId2"/>
    <sheet name="Processi " sheetId="49" r:id="rId3"/>
    <sheet name="Area A" sheetId="1" r:id="rId4"/>
    <sheet name="Area B" sheetId="40" r:id="rId5"/>
    <sheet name="Area E" sheetId="43" r:id="rId6"/>
    <sheet name="Area I" sheetId="42" r:id="rId7"/>
    <sheet name="Fattori abilitanti" sheetId="51" r:id="rId8"/>
    <sheet name="Matrice probabilità impatto" sheetId="8" r:id="rId9"/>
    <sheet name="Tabella valutazione rischi" sheetId="3" r:id="rId10"/>
  </sheets>
  <definedNames>
    <definedName name="_xlnm.Print_Area" localSheetId="3">'Area A'!$A$1:$O$31</definedName>
    <definedName name="_xlnm.Print_Area" localSheetId="5">'Area E'!$A$1:$E$11</definedName>
    <definedName name="_xlnm.Print_Area" localSheetId="6">'Area I'!$A$1:$E$10</definedName>
    <definedName name="_xlnm.Print_Area" localSheetId="8">'Matrice probabilità impatto'!$A$56:$D$96</definedName>
    <definedName name="_xlnm.Print_Titles" localSheetId="3">'Area A'!$11:$12</definedName>
    <definedName name="_xlnm.Print_Titles" localSheetId="4">'Area B'!$12:$13</definedName>
    <definedName name="_xlnm.Print_Titles" localSheetId="5">'Area E'!$10:$11</definedName>
    <definedName name="_xlnm.Print_Titles" localSheetId="6">'Area 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5" i="42" l="1"/>
  <c r="L10" i="42" s="1"/>
  <c r="D35" i="42"/>
  <c r="L9" i="42" s="1"/>
  <c r="C35" i="42"/>
  <c r="L8" i="42" s="1"/>
  <c r="E27" i="42"/>
  <c r="K10" i="42" s="1"/>
  <c r="D27" i="42"/>
  <c r="K9" i="42" s="1"/>
  <c r="C27" i="42"/>
  <c r="K8" i="42" s="1"/>
  <c r="E20" i="42"/>
  <c r="J10" i="42" s="1"/>
  <c r="D20" i="42"/>
  <c r="J9" i="42" s="1"/>
  <c r="C20" i="42"/>
  <c r="J8" i="42" s="1"/>
  <c r="K16" i="43"/>
  <c r="D48" i="43"/>
  <c r="L13" i="43" s="1"/>
  <c r="E48" i="43"/>
  <c r="L14" i="43" s="1"/>
  <c r="F48" i="43"/>
  <c r="L16" i="43" s="1"/>
  <c r="G48" i="43"/>
  <c r="L18" i="43" s="1"/>
  <c r="H48" i="43"/>
  <c r="L19" i="43" s="1"/>
  <c r="I48" i="43"/>
  <c r="L20" i="43" s="1"/>
  <c r="J48" i="43"/>
  <c r="L21" i="43" s="1"/>
  <c r="D40" i="43"/>
  <c r="K13" i="43" s="1"/>
  <c r="E40" i="43"/>
  <c r="K14" i="43" s="1"/>
  <c r="F40" i="43"/>
  <c r="G40" i="43"/>
  <c r="K18" i="43" s="1"/>
  <c r="H40" i="43"/>
  <c r="K19" i="43" s="1"/>
  <c r="I40" i="43"/>
  <c r="K20" i="43" s="1"/>
  <c r="J40" i="43"/>
  <c r="K21" i="43" s="1"/>
  <c r="D33" i="43"/>
  <c r="J13" i="43" s="1"/>
  <c r="E33" i="43"/>
  <c r="J14" i="43" s="1"/>
  <c r="F33" i="43"/>
  <c r="J16" i="43" s="1"/>
  <c r="G33" i="43"/>
  <c r="J18" i="43" s="1"/>
  <c r="H33" i="43"/>
  <c r="J19" i="43" s="1"/>
  <c r="I33" i="43"/>
  <c r="J20" i="43" s="1"/>
  <c r="J33" i="43"/>
  <c r="J21" i="43" s="1"/>
  <c r="C48" i="43"/>
  <c r="L12" i="43" s="1"/>
  <c r="C40" i="43"/>
  <c r="K12" i="43" s="1"/>
  <c r="C33" i="43"/>
  <c r="J12" i="43" s="1"/>
  <c r="M9" i="42" l="1"/>
  <c r="M10" i="42"/>
  <c r="M8" i="42"/>
  <c r="M20" i="43"/>
  <c r="M13" i="43"/>
  <c r="M14" i="43"/>
  <c r="M19" i="43"/>
  <c r="M21" i="43"/>
  <c r="M16" i="43"/>
  <c r="M12" i="43"/>
  <c r="M18" i="43"/>
  <c r="G47" i="40" l="1"/>
  <c r="L20" i="40" s="1"/>
  <c r="G39" i="40"/>
  <c r="K20" i="40" s="1"/>
  <c r="G32" i="40"/>
  <c r="J20" i="40" s="1"/>
  <c r="F47" i="40"/>
  <c r="L18" i="40" s="1"/>
  <c r="E47" i="40"/>
  <c r="L16" i="40" s="1"/>
  <c r="D47" i="40"/>
  <c r="L15" i="40" s="1"/>
  <c r="C47" i="40"/>
  <c r="L14" i="40" s="1"/>
  <c r="F39" i="40"/>
  <c r="K18" i="40" s="1"/>
  <c r="E39" i="40"/>
  <c r="K16" i="40" s="1"/>
  <c r="D39" i="40"/>
  <c r="K15" i="40" s="1"/>
  <c r="C39" i="40"/>
  <c r="K14" i="40" s="1"/>
  <c r="F32" i="40"/>
  <c r="J18" i="40" s="1"/>
  <c r="E32" i="40"/>
  <c r="J16" i="40" s="1"/>
  <c r="D32" i="40"/>
  <c r="J15" i="40" s="1"/>
  <c r="C32" i="40"/>
  <c r="J14" i="40" s="1"/>
  <c r="M16" i="40" l="1"/>
  <c r="M15" i="40"/>
  <c r="M14" i="40"/>
  <c r="M18" i="40"/>
  <c r="M20" i="40"/>
  <c r="D46" i="1" l="1"/>
  <c r="L15" i="1" s="1"/>
  <c r="E46" i="1"/>
  <c r="L17" i="1" s="1"/>
  <c r="F46" i="1"/>
  <c r="L18" i="1" s="1"/>
  <c r="D38" i="1"/>
  <c r="K15" i="1" s="1"/>
  <c r="E38" i="1"/>
  <c r="K17" i="1" s="1"/>
  <c r="F38" i="1"/>
  <c r="K18" i="1" s="1"/>
  <c r="D31" i="1"/>
  <c r="J15" i="1" s="1"/>
  <c r="E31" i="1"/>
  <c r="J17" i="1" s="1"/>
  <c r="F31" i="1"/>
  <c r="J18" i="1" s="1"/>
  <c r="C31" i="1"/>
  <c r="J13" i="1" s="1"/>
  <c r="M15" i="1" l="1"/>
  <c r="M17" i="1"/>
  <c r="M18" i="1"/>
  <c r="I21" i="3" l="1"/>
  <c r="H21" i="3"/>
  <c r="G21" i="3"/>
  <c r="F21" i="3"/>
  <c r="E21" i="3"/>
  <c r="D21" i="3"/>
  <c r="I20" i="3"/>
  <c r="H20" i="3"/>
  <c r="G20" i="3"/>
  <c r="F20" i="3"/>
  <c r="E20" i="3"/>
  <c r="D20" i="3"/>
  <c r="I19" i="3"/>
  <c r="H19" i="3"/>
  <c r="G19" i="3"/>
  <c r="F19" i="3"/>
  <c r="E19" i="3"/>
  <c r="D19" i="3"/>
  <c r="I18" i="3"/>
  <c r="H18" i="3"/>
  <c r="G18" i="3"/>
  <c r="F18" i="3"/>
  <c r="E18" i="3"/>
  <c r="D18" i="3"/>
  <c r="I17" i="3"/>
  <c r="H17" i="3"/>
  <c r="G17" i="3"/>
  <c r="F17" i="3"/>
  <c r="E17" i="3"/>
  <c r="D17" i="3"/>
  <c r="I16" i="3"/>
  <c r="H16" i="3"/>
  <c r="G16" i="3"/>
  <c r="F16" i="3"/>
  <c r="E16" i="3"/>
  <c r="D16" i="3"/>
  <c r="C46" i="1" l="1"/>
  <c r="L13" i="1" s="1"/>
  <c r="C38" i="1"/>
  <c r="K13" i="1" s="1"/>
  <c r="M13" i="1" l="1"/>
</calcChain>
</file>

<file path=xl/sharedStrings.xml><?xml version="1.0" encoding="utf-8"?>
<sst xmlns="http://schemas.openxmlformats.org/spreadsheetml/2006/main" count="796" uniqueCount="425">
  <si>
    <t>N.</t>
  </si>
  <si>
    <t>Probabilità (a)</t>
  </si>
  <si>
    <t>Intervallo</t>
  </si>
  <si>
    <t>Classificazione rischio</t>
  </si>
  <si>
    <t>NULLO</t>
  </si>
  <si>
    <t>BASSO</t>
  </si>
  <si>
    <t>MEDIO</t>
  </si>
  <si>
    <t>ALTISSIMO (CRITICO)</t>
  </si>
  <si>
    <t>Analisi del rischio</t>
  </si>
  <si>
    <t>U.O. Responsabile</t>
  </si>
  <si>
    <t>Figure professionali coinvolte</t>
  </si>
  <si>
    <t>Sottoaree di rischio</t>
  </si>
  <si>
    <t>Reclutamento</t>
  </si>
  <si>
    <t>Progressioni di carriera</t>
  </si>
  <si>
    <t>Conferimento di incarichi di collaborazione</t>
  </si>
  <si>
    <t>Ponderazione del rischio</t>
  </si>
  <si>
    <t>A</t>
  </si>
  <si>
    <t>B</t>
  </si>
  <si>
    <t>E</t>
  </si>
  <si>
    <t>B.7</t>
  </si>
  <si>
    <t>Mappatura dei servizi/processi aziendali</t>
  </si>
  <si>
    <t>Valutazione dei rischi</t>
  </si>
  <si>
    <t>Tabella di valutazione dei rischi</t>
  </si>
  <si>
    <t>Matrice probabilità</t>
  </si>
  <si>
    <t>Descrizione</t>
  </si>
  <si>
    <t>Opzioni</t>
  </si>
  <si>
    <t>Valori</t>
  </si>
  <si>
    <t>Analisi</t>
  </si>
  <si>
    <t>Valori e frequenze della probabilità</t>
  </si>
  <si>
    <t>Valore</t>
  </si>
  <si>
    <t>Frequenza</t>
  </si>
  <si>
    <t>Nessuna probabilità</t>
  </si>
  <si>
    <t>Improbabile</t>
  </si>
  <si>
    <t>Poco probabile</t>
  </si>
  <si>
    <t>Probabile</t>
  </si>
  <si>
    <t>Molto probabile</t>
  </si>
  <si>
    <t>Altamente probabile</t>
  </si>
  <si>
    <t>Fattore</t>
  </si>
  <si>
    <t>Indice di probabilità</t>
  </si>
  <si>
    <t>Matrice impatto</t>
  </si>
  <si>
    <t>Impatto organizzativo</t>
  </si>
  <si>
    <t>Impatto economico</t>
  </si>
  <si>
    <t>Impatto reputazionale</t>
  </si>
  <si>
    <t>Valori e importanza dell'impatto</t>
  </si>
  <si>
    <t>Importanza</t>
  </si>
  <si>
    <t>Nessun impatto</t>
  </si>
  <si>
    <t>Valore massimo (&lt;=)</t>
  </si>
  <si>
    <t>Val minimo (&gt;)</t>
  </si>
  <si>
    <t>Matrice di valutazione del rischio</t>
  </si>
  <si>
    <t>B.4</t>
  </si>
  <si>
    <t>B.9</t>
  </si>
  <si>
    <t>Misura</t>
  </si>
  <si>
    <t>B.3</t>
  </si>
  <si>
    <t>B.5</t>
  </si>
  <si>
    <t>B.6</t>
  </si>
  <si>
    <t>Rilevante</t>
  </si>
  <si>
    <t>B.8</t>
  </si>
  <si>
    <t>Formazione</t>
  </si>
  <si>
    <t>A.1</t>
  </si>
  <si>
    <t>A.2</t>
  </si>
  <si>
    <t>A.3</t>
  </si>
  <si>
    <t>Impatto</t>
  </si>
  <si>
    <t>Regolamenti interni</t>
  </si>
  <si>
    <t>Processi</t>
  </si>
  <si>
    <t>Aree di rischio</t>
  </si>
  <si>
    <t>Gestione contabile delle entrate</t>
  </si>
  <si>
    <t>Gestione contabile delle spese</t>
  </si>
  <si>
    <t>1.        Programmazione</t>
  </si>
  <si>
    <t>2.       Progettazione</t>
  </si>
  <si>
    <t>3.        Selezione del contraente</t>
  </si>
  <si>
    <t>4.       Verifica, aggiudicazione e stipula del contratto</t>
  </si>
  <si>
    <t>5.       Esecuzione del contratto</t>
  </si>
  <si>
    <t>Rendicontazione del contratto</t>
  </si>
  <si>
    <t>Programmazione</t>
  </si>
  <si>
    <t>Progettazione</t>
  </si>
  <si>
    <t>Selezione del contraente</t>
  </si>
  <si>
    <t>Verifica, aggiudicazione e stipula del contratto</t>
  </si>
  <si>
    <t>Esecuzione del contratto</t>
  </si>
  <si>
    <t>Affidamento di incarichi</t>
  </si>
  <si>
    <t>Amministrazione del personale</t>
  </si>
  <si>
    <t>Gestione del patrimonio</t>
  </si>
  <si>
    <t>C</t>
  </si>
  <si>
    <t>Codice di comportamento</t>
  </si>
  <si>
    <t>F</t>
  </si>
  <si>
    <t>I</t>
  </si>
  <si>
    <t>Contratti pubblici (di lavori, servizi e forniture)</t>
  </si>
  <si>
    <t>Gestione delle entrate, delle spese e del patrimonio</t>
  </si>
  <si>
    <t>Programmazione del personale</t>
  </si>
  <si>
    <t>Reclutamento del personale</t>
  </si>
  <si>
    <t>PTPCT</t>
  </si>
  <si>
    <t>Trasparenza e anticorruzione</t>
  </si>
  <si>
    <t>Processo</t>
  </si>
  <si>
    <t>Gestione contabile</t>
  </si>
  <si>
    <t>Indice di probabilità (a)</t>
  </si>
  <si>
    <t>Variabile</t>
  </si>
  <si>
    <t>Processo 1</t>
  </si>
  <si>
    <t>Processo 2</t>
  </si>
  <si>
    <t>Processo 3</t>
  </si>
  <si>
    <t>Precedenti</t>
  </si>
  <si>
    <t>Eventi sentinella</t>
  </si>
  <si>
    <t>Discrezionalità dei processi</t>
  </si>
  <si>
    <t>Rilevanza degli interessi esterni</t>
  </si>
  <si>
    <t>Qualità organizzativa</t>
  </si>
  <si>
    <t>Pluralità di soggetti</t>
  </si>
  <si>
    <t>Livello di copertura del rischio (b)</t>
  </si>
  <si>
    <t>Completezza</t>
  </si>
  <si>
    <t>Effettività</t>
  </si>
  <si>
    <t>Efficacia e adeguatezza</t>
  </si>
  <si>
    <t>Livello di copertura del rischio</t>
  </si>
  <si>
    <t>Indice di impatto (c)</t>
  </si>
  <si>
    <t>Danno generato</t>
  </si>
  <si>
    <t>Indice di Impatto</t>
  </si>
  <si>
    <t>Fattori abilitanti</t>
  </si>
  <si>
    <t>Misure in essere</t>
  </si>
  <si>
    <t>Fattori abilitanti 1</t>
  </si>
  <si>
    <t>Fattori abilitanti 2</t>
  </si>
  <si>
    <t>Fattori abilitanti 3</t>
  </si>
  <si>
    <t>Impatto (c)</t>
  </si>
  <si>
    <t>Cod.</t>
  </si>
  <si>
    <t>Categoria fattori abilitanti</t>
  </si>
  <si>
    <t xml:space="preserve">Cod. </t>
  </si>
  <si>
    <t>Catalogo fattori abilitanti</t>
  </si>
  <si>
    <t>Variabile di probabilità</t>
  </si>
  <si>
    <t>Cod. Misura</t>
  </si>
  <si>
    <t>Carenza nella definizione degli strumenti essenziali del sistema di prevenzione della corruzione</t>
  </si>
  <si>
    <t>Mancanza/mancato aggiornamento/non effettività del PTPCT</t>
  </si>
  <si>
    <t>Probabilità massima</t>
  </si>
  <si>
    <t>M.1</t>
  </si>
  <si>
    <t>Mancanza/mancato aggiornamento/non effettività del Codice di comportamento</t>
  </si>
  <si>
    <t>M.2</t>
  </si>
  <si>
    <t>Mancanza della Sezione Amministrazione trasparente/ gravi carenze riscontrate nel suo aggiornamento</t>
  </si>
  <si>
    <t>M.3</t>
  </si>
  <si>
    <t>Obblighi di pubblicazione/ Sez. Amministrazione trasparente</t>
  </si>
  <si>
    <t>Carenza di imparzialità soggettiva dei funzionari pubblici</t>
  </si>
  <si>
    <t>B.1</t>
  </si>
  <si>
    <t>Mancanza/mancato aggiornamento/non effettività delle procedure di accesso/permanenza nell’incarico/carica pubblica</t>
  </si>
  <si>
    <t>M.4</t>
  </si>
  <si>
    <t>Procedure di accesso/permanenza nell’incarico/carica pubblica</t>
  </si>
  <si>
    <t>B.2</t>
  </si>
  <si>
    <t>Mancanza di rotazione straordinaria</t>
  </si>
  <si>
    <t>M.5</t>
  </si>
  <si>
    <t>Rotazione straordinaria</t>
  </si>
  <si>
    <t>Presenza di situazioni di conflitto di interessi non regolamentate</t>
  </si>
  <si>
    <t>M.6</t>
  </si>
  <si>
    <t>Procedura di regolazione del conflitto di interessi</t>
  </si>
  <si>
    <t>Presenza di situazioni di inconferibilità/incompatibilità di incarichi</t>
  </si>
  <si>
    <t>M.7</t>
  </si>
  <si>
    <t>Procedure per regolamentare inconferibilità/incompatibilità di incarichi</t>
  </si>
  <si>
    <t>Mancanza di procedure di prevenzione del fenomeno della corruzione nella formazione di commissioni e nelle assegnazioni agli uffici</t>
  </si>
  <si>
    <t>M.8</t>
  </si>
  <si>
    <t>Procedure per regolamentare la orevenzione del fenomeno della corruzione nella formazione di commissioni e nelle assegnazioni agli uffici</t>
  </si>
  <si>
    <t>Mancanza di procedure per l'assegnazione di incarichi extraistituzionali</t>
  </si>
  <si>
    <t>M.9</t>
  </si>
  <si>
    <t>Procedura per l'assegnazione di incarichi extraistituzionali</t>
  </si>
  <si>
    <t>Mancanza di divieti post-employment (pantouflage)</t>
  </si>
  <si>
    <t>M.10</t>
  </si>
  <si>
    <t>Procedura per prevenire il pantouflage</t>
  </si>
  <si>
    <t>Mancanza di patti d’integrità</t>
  </si>
  <si>
    <t>M.11</t>
  </si>
  <si>
    <t>Patti d’integrità</t>
  </si>
  <si>
    <t>Presenza di condizionamento da interessi esterni</t>
  </si>
  <si>
    <t>M.12</t>
  </si>
  <si>
    <t>Procedure per la prevenzione del condizionamento da interessi esterni</t>
  </si>
  <si>
    <t>Carenza di formazione</t>
  </si>
  <si>
    <t>C.1</t>
  </si>
  <si>
    <t>Carenze nella formazione generale/specifica</t>
  </si>
  <si>
    <t>M.13</t>
  </si>
  <si>
    <t>Programmazione e attuazione della formazione generale/specifica</t>
  </si>
  <si>
    <t>D</t>
  </si>
  <si>
    <t>Mancanza di rotazione ordinaria</t>
  </si>
  <si>
    <t>D.1</t>
  </si>
  <si>
    <t>M.14</t>
  </si>
  <si>
    <t>Rotazione ordinaria</t>
  </si>
  <si>
    <t>D.2</t>
  </si>
  <si>
    <t>Mancanza di segregazione delle funzioni</t>
  </si>
  <si>
    <t>M.15</t>
  </si>
  <si>
    <t>Segregazione delle funzioni</t>
  </si>
  <si>
    <t>Opacità del sistema di trasparenza</t>
  </si>
  <si>
    <t>E.1</t>
  </si>
  <si>
    <t>Opacità del sistema di trasparenza e della disciplina degli accessi</t>
  </si>
  <si>
    <t>M.16</t>
  </si>
  <si>
    <t>Trasparenza e disciplina degli accessi</t>
  </si>
  <si>
    <t>Carenza di regolazione dei rapporti con i rappresentanti di interessi particolari</t>
  </si>
  <si>
    <t>F.1</t>
  </si>
  <si>
    <t>Mancanza di regolazione dei rapporti con i rappresentanti di interessi particolari</t>
  </si>
  <si>
    <t>M.17</t>
  </si>
  <si>
    <t>Regolazione dei rapporti con i rappresentanti di interessi particolari</t>
  </si>
  <si>
    <t>G</t>
  </si>
  <si>
    <t>Mancanza di tutela della segnalazione di fenomeni corruttivi</t>
  </si>
  <si>
    <t>G.1</t>
  </si>
  <si>
    <t>Mancata tutela del whistleblower</t>
  </si>
  <si>
    <t>M.18</t>
  </si>
  <si>
    <t>Procedura di whistleblowing</t>
  </si>
  <si>
    <t>H</t>
  </si>
  <si>
    <t>Carenza di soluzioni organizzative e informatizzazione</t>
  </si>
  <si>
    <t>H.1</t>
  </si>
  <si>
    <t>Mancanza/mancato aggiornamento/non effettività dei regolamenti interni</t>
  </si>
  <si>
    <t>M.19</t>
  </si>
  <si>
    <t>H.2</t>
  </si>
  <si>
    <t>Mancanza di processi (o procedure) formalizzati/e</t>
  </si>
  <si>
    <t>M.20</t>
  </si>
  <si>
    <t>Processi (o procedure) formalizzati/e</t>
  </si>
  <si>
    <t>H.3</t>
  </si>
  <si>
    <t>Mancanza di informatizzazione e tracciabilità dei processi</t>
  </si>
  <si>
    <t>M.21</t>
  </si>
  <si>
    <t>Informatizzazione e tracciabilità dei processi</t>
  </si>
  <si>
    <t>H.4</t>
  </si>
  <si>
    <t>Mancanza di prassi operative consolidate non formalizzate</t>
  </si>
  <si>
    <t>M.22</t>
  </si>
  <si>
    <t>Prassi operative consolidate non formalizzate</t>
  </si>
  <si>
    <t>H.5</t>
  </si>
  <si>
    <t>Mancanza di semplificazione dei processi (eccessiva regolamentazione, complessità e scarsa chiarezza della normativa di riferimento,…)</t>
  </si>
  <si>
    <t>M.23</t>
  </si>
  <si>
    <t>Semplificazione dei processi</t>
  </si>
  <si>
    <t>H.6</t>
  </si>
  <si>
    <t>Opacità nella responsabilizzazione dei processi</t>
  </si>
  <si>
    <t>M.24</t>
  </si>
  <si>
    <t>Chiarezza della responsabilizzazione dei processi</t>
  </si>
  <si>
    <t>H.7</t>
  </si>
  <si>
    <t>Mancanza/estemporaneità nei controlli sui processi</t>
  </si>
  <si>
    <t>M.25</t>
  </si>
  <si>
    <t>Controlli strutturati sui processi</t>
  </si>
  <si>
    <t>H.8</t>
  </si>
  <si>
    <t>Insufficienza nell'azione degli organismi di controllo</t>
  </si>
  <si>
    <t>M.26</t>
  </si>
  <si>
    <t>Stimolo dell'azione degli organismi di controllo</t>
  </si>
  <si>
    <t>Carenza di cultura organizzativa</t>
  </si>
  <si>
    <t>I.1</t>
  </si>
  <si>
    <t>Carente diffusione della cultura della legalità</t>
  </si>
  <si>
    <t>M.27</t>
  </si>
  <si>
    <t>Promozione della cultura della legalità</t>
  </si>
  <si>
    <t>I.2</t>
  </si>
  <si>
    <t>Carenza nell'attuazione del principio di distinzione tra politica e amministrazione</t>
  </si>
  <si>
    <t>M.28</t>
  </si>
  <si>
    <t>Attuazione del principio di distinzione tra politica e amministrazione</t>
  </si>
  <si>
    <t>Matrice probabilità (copertura) -  impatto</t>
  </si>
  <si>
    <t>Evidenzia la probabilità che un evento rischioso possa verificarsi in relazione a: esperienza pregressa,caratteristiche dei processi, rilevanza degli interessi esterni, qualità organizzativa del pesidio dei processi e complessità delle relazioni richieste per attuare il disegno corruttivo.</t>
  </si>
  <si>
    <t>Negli ultimi 5 anni si sono già verificati episodi, all'interno dell'organizzazione, che hanno condotto o avrebbero potuto condurre alla commissione di reati o di eventi corruttivi per un dato processo/rischio?</t>
  </si>
  <si>
    <t>Non si è verificato alcun episodio, oppure non se ne ha notizia</t>
  </si>
  <si>
    <t>Sono state effettuate segnalazioni (whistleblowing), fondate, che tuttavia non hanno evidenziato violazioni alle misure di prevenzione e contrasto esistenti e pertanto non sono stati rilevati fenomeni corruttivi</t>
  </si>
  <si>
    <t>Si sono verificate sporadiche violazioni alle misure di prevenzione e contrasto esistenti, accertate dagli organismi di controllo interno. Sono state avviate procedure giudiziarie nei confronti di dipendenti, collaboratori o rappresentanti dell'organizzazione, oppure nei confronti dell'organizzazione stessa. Le procedure si sono concluse in via definitiva con l'assoluzione, o comunque a favore dell'organizzazione e/o dei suoi dipendenti, collaboratori e/o rappresentanti.</t>
  </si>
  <si>
    <t>Sono state avviate procedure giudiziarie nei confronti di dipendenti, collaboratori o rappresentanti dell'organizzazione, oppure nei confronti dell'organizzazione stessa. Le procedure sono ancora in corso, ma non si è ancora arrivati al 1° grado di giudizio, oppure i gradi precedenti di giudizio si sono conclusi con l'assoluzione o comunque a favore dell'organizzazione e/o dei suoi dipendenti, collaboratori e/o rappresentanti.</t>
  </si>
  <si>
    <t xml:space="preserve">Si sono verificate più violazioni alle misure di prevenzione e contrasto esistenti, accertate dagli organismi di controllo interno. Sono state avviate procedure giudiziarie nei confronti di dipendenti, collaboratori o rappresentanti dell'organizzazione, oppure nei confronti dell'organizzazione stessa. Nel caso in cui le procedure siano ancora in corso, i gradi precedenti di giudizio si sono conclusi a sfavore. Nel caso in cui le procedure si siano concluse, dipendenti, collaboratori e/o rappresentanti dell'organizzazione, oppure l'organizzazione stessa sono già stati condannati, in via definitiva, per reati corruttivi                                                                                                                                                                                                                                                              </t>
  </si>
  <si>
    <t>Presenza, negli ultimi 5 anni, di "eventi sentinella" quali rilievi degli organismi di controllo interno, oppure segnalazioni o reclami che evidenziano episodi di mancato rispetto delle procedure, cattiva gestione, scarsa qualità del servizio correlato ad un dato processo/rischio</t>
  </si>
  <si>
    <t>Assenza di rilievi degli organismi di controllo. Assenza di segnalazioni e reclami</t>
  </si>
  <si>
    <t>Presenza di rilievi di natura formale da parte degli organismi di controllo. Segnalazioni e reclami sulla scarsa qualità del servizio, fondate, ma risolte a favore dell'utente</t>
  </si>
  <si>
    <t>Presenza di rilievi di natura formale da parte degli organismi di controllo che hanno comportato l'integrazione dei provvedimenti adottati. Segnalazioni e reclami sulla scarsa qualità del servizio, sulla cattiva gestione che hanno condotto all'accertamento del mancato rispetto degli standard di servizio garantiti</t>
  </si>
  <si>
    <t>Presenza di rilievi di natura formale da parte degli organismi di controllo che hanno comportato l'integrazione dei provvedimenti adottati e la revisione delle procedure adottate. Segnalazioni e reclami frequenti sul mancato rispetto delle procedure che hanno condotto all'accertamento del mancato rispetto degli standard di servizio garantiti</t>
  </si>
  <si>
    <t>Presenza di rilievi di natura formale da parte degli organismi di controllo che hanno comportato l'annullamento in autotutela o la revoca dei provvedimenti adottati. Segnalazioni e reclami frequenti sul mancato rispetto delle procedure che hanno condotto all'accertamento del mancato rispetto degli standard di servizio garantiti</t>
  </si>
  <si>
    <t>Qual è il livello di discrezionalità delle procedure adottate nell'ambito del processo analizzato?</t>
  </si>
  <si>
    <t>Le procedure sono codificate da atti interni, oppure sono definite in modo dettagliato e completo da norme di legge o da regolamenti, linee guida, protocolli di intesa o altri atti di indirizzo esterni vincolanti per l'organizzazione. Viene lasciato un ridotto margine di discrezionalità agli operatori</t>
  </si>
  <si>
    <t>Le procedure sono codificate da atti interni, oppure sono definite in modo dettagliato e completo da norme di legge o da regolamenti, linee guida, protocolli di intesa o altri atti di indirizzo esterni vincolanti per l'organizzazione. Viene lasciato un elevato margine di discrezionalità almeno ad alcuni operatori</t>
  </si>
  <si>
    <t>Le procedure sono solo parzialmente codificate da atti interni, oppure  da norme di legge o da regolamenti, linee guida, protocolli di intesa o altri atti di indirizzo esterni vincolanti per l'organizzazione. Viene lasciato un ridotto margine di discrezionalità agli operatori</t>
  </si>
  <si>
    <t>Le procedure sono solo parzialmente codificate da atti interni, oppure  da norme di legge o da regolamenti, linee guida, protocolli di intesa o altri atti di indirizzo esterni vincolanti per l'organizzazione. Viene lasciato un elevato margine di discrezionalità agli operatori</t>
  </si>
  <si>
    <t>Le procedure non sono codificate da atti interni, non sono normate dalla legge oppure sono disciplinate solo in termini di principi generali. Viene lasciato un elevato margine di discrezionalità agli operatori.</t>
  </si>
  <si>
    <t>Qual è il livello degli interessi esterni coinvolti nel processo?</t>
  </si>
  <si>
    <t>Il processo può dar luogo a benefici economici o di altra natura con impatto scarso o irrilevante per i destinatari o altri soggetti coinvolti, che ragionevolmente non dovrebbe motivare comportamenti corruttivi.</t>
  </si>
  <si>
    <t>Il processo può dar luogo a benefici economici o di altra natura con impatto significativo per i destinatari o altri soggetti coinvolti, che ragionevolmente potrebbe motivare l'adozione di comportamenti corruttivi.</t>
  </si>
  <si>
    <t>Il processo può dar luogo a benefici economici o di altra natura con impatto elevato per i destinatari o altri soggetti coinvolti.</t>
  </si>
  <si>
    <t>Qual è il livello di strutturazione organizzativa del processo?</t>
  </si>
  <si>
    <t>Il processo è regolamentato. Il processo è digitalizzato e tracciabile. Sul processo intervengono più soggetti con responsabilità definite ed esplicitate. Il personale è adeguato per dimensioni, competenze ed esperienza. I controlli sul processo sono definiti ed effettivi.</t>
  </si>
  <si>
    <t>Il processo è solo in parte regolamentato, oppure la regolamentazione non è aggiornata. Il processo è solo in parte digitalizzato e/o tracciabile. Sul processo intervengono più soggetti con responsabilità non sempre definite ed esplicitate. Il personale è leggermente sottodimensionato,  oppure denota lievi carenze nelle competenze e/o nell'esperienza nella gestione del processo. I controlli sul processo sono definiti ma non sempre sono effettuati.</t>
  </si>
  <si>
    <t>2-3</t>
  </si>
  <si>
    <t>Il processo non è regolamentato, oppure la regolamentazione è carente e non aggiornata. Il processo non è digitalizzato ed è difficilmente tracciabile. Le responsabilità delle diverse fasi del processo sono concentrate su un unico soggetto, oppure le responsabilità non sono definite in modo chiaro. Il personale è sottodimensionato, o è stato soggetto a frequente turnover negli ultimi 5 anni, o denota significative carenze nelle competenze e/o nell'esperienza nella gestione del processo. I controlli sul processo sono assenti o comunque denotano gravi carenze.</t>
  </si>
  <si>
    <t>4-5</t>
  </si>
  <si>
    <t xml:space="preserve">
Qual è il livello di pluralità e di complessità della rete di soggetti interni/esterni che devono intervenire per il compimento di attività che possono rientrare in fattispecie di carattere corruttivo?</t>
  </si>
  <si>
    <t>È necessario costruire una rete complessa di collaborazione di più soggetti appartenenti a enti, aziende ed organizzazioni diverse, oppure ad organismi di controllo interni o esterni all'azienda.</t>
  </si>
  <si>
    <t>È necessaria la collaborazione di più soggetti appartenenti a enti, aziende ed organizzazioni diverse.</t>
  </si>
  <si>
    <t>È necessaria la collaborazione di più soggetti appartenenti ad unità organizzative diverse dell'Azienda (dipendenti e/o collaboratori esterni).</t>
  </si>
  <si>
    <t>È necessaria la collaborazione di più soggetti nella medesima unità organizzativa aziendale (dipendenti e/o collaboratori esterni).</t>
  </si>
  <si>
    <t>È sufficiente l'azione di un singolo soggetto.</t>
  </si>
  <si>
    <t>Matrice copertura</t>
  </si>
  <si>
    <t>Evidenzia il livello di affidabilità e di efficacia delle procedure di misure di prevenzione e contrasto esistenti presso l'organizzazione, e conseguentemente la loro capacità di prevenire il compimento di atti corruttivi sul processo analizzato.</t>
  </si>
  <si>
    <t>Valori (%)</t>
  </si>
  <si>
    <t>Qual è il livello di completezza delle misure di prevenzione e contrasto della corruzione per un dato processo/rischio?</t>
  </si>
  <si>
    <t>Non tutte le misure di prevenzione generali sono presenti. Sono assenti misure di prevenzione e contrasto specifiche</t>
  </si>
  <si>
    <t>Non tutte le misure di prevenzione generali sono presenti. Sono presenti misure di prevenzione e contrasto specifiche idonee solo per alcuni rischi. E' necessario l'aggiornamento o l'adozione di ulteriori misure</t>
  </si>
  <si>
    <t>Non tutte le misure di prevenzione generali sono presenti. Sono presenti misure di prevenzione e contrasto specifiche idonee per tutti rischi previsti. E' necessario l'aggiornamento o l'adozione di ulteriori misure</t>
  </si>
  <si>
    <t>Tutte le misure di prevenzione generali sono presenti. Sono presenti misure di prevenzione e contrasto specifiche idonee per tutti i rischi previsti. Tuttavia si ritiene necessario l'aggiornamento oppure l'adozione di ulteriori misure</t>
  </si>
  <si>
    <t>Tutte le misure di prevenzione generali sono presenti. Sono presenti misure di prevenzione e contrasto specifiche per tutti i rischi previsti. Le misure sono aggiornate e, in base all'esperienza pregressa, non si ritiene necessaria l'adozione di ulteriori misure</t>
  </si>
  <si>
    <t>Qual è il livello di effettiva attuazione delle misure di prevenzione e contrasto della corruzione per un dato processo/rischio?</t>
  </si>
  <si>
    <t>Sono assenti misure di prevenzione e contrasto specifiche per il processo/rischio analizzato</t>
  </si>
  <si>
    <t>Le misure di prevenzione e contrasto specifiche sono dichiarate nel PTPCT, ma non risultano attuate, oppure non c'è evidenza della loro effettiva attuazione</t>
  </si>
  <si>
    <t>Solo una parte minoritaria delle misure di prevenzione e contrasto specifiche dichiarate nel PTPCT risultano attuate, e vi è evidenza della loro effettiva attuazione</t>
  </si>
  <si>
    <t>La maggior parte delle misure di prevenzione e contrasto specifiche dichiarate nel PTPCT risulta attuata, e vi è evidenza della loro effettiva attuazione. Permangono ancora alcune misure dichiarate nel PTPCT, ma che non risultano attuate o sono attuate solo in parte.</t>
  </si>
  <si>
    <t>Le misure di prevenzione e contrasto specifiche previste nel PTPCT sono tutte operative e vi è evidenza della loro effettiva attuazione</t>
  </si>
  <si>
    <t>In base all'esperienza pregressa, qual è il livello di efficacia e adeguatezza delle misure esistenti nel prevenire e contrastare il verificarsi di fenomeni corruttivi per un dato processo/rischio?</t>
  </si>
  <si>
    <t>Sono assenti misure di prevenzione e contrasto specifiche</t>
  </si>
  <si>
    <t xml:space="preserve">Le misure di prevenzione e contrasto sono risultate poco efficaci e scarsamente adeguate. Sono state rilevate carenze significative </t>
  </si>
  <si>
    <t>Non vi sono state situazioni che hanno consentito di verificare l'efficacia e l'adeguatezza delle misure di prevenzione e contrasto esistenti</t>
  </si>
  <si>
    <t xml:space="preserve">Le misure di prevenzione e contrasto sono risultate abbastanza efficaci ed adeguate, con alcuni margini di miglioramento </t>
  </si>
  <si>
    <t xml:space="preserve">Le misure di prevenzione e contrasto sono risultate pienamente efficaci ed adeguate </t>
  </si>
  <si>
    <r>
      <t>Gli indici di impatto vanno stimati sulla base di dati oggettivi, ossia di quanto risulta all</t>
    </r>
    <r>
      <rPr>
        <sz val="11"/>
        <rFont val="Calibri"/>
        <family val="2"/>
        <scheme val="minor"/>
      </rPr>
      <t>’organizzazione.</t>
    </r>
  </si>
  <si>
    <t>A quale livello di responsabilità organizzativa può collocarsi il rischio di eventi corruttivi sul processo analizzato (livello apicale, livello intermedio o livello basso)? Ovvero, qual è il livello organizzativo più elevato che potrebbe essere coinvolto nel compimento di attività esposte al rischio corruttivo? Quali sono le possibili conseguenze sulla continuità dei processi aziendali?</t>
  </si>
  <si>
    <t>A livello di operatori dei singoli servizi, senza specifiche responsabilità. Impatto scarso o nullo sulla continuità del processo analizzato</t>
  </si>
  <si>
    <t>A livello di operatori dei singoli servizi, con specifiche responsabilità, oppure di professionisti e collaboratori esterni dell'organizzazione. Impatto rilevante sulla continuità del processo analizzato</t>
  </si>
  <si>
    <t>A livello di coordinatori di singole unità organizzative non apicali, oppure di coordinatori di strutture che forniscono servizi, oppure di referenti di soggetti esterni affidatari di servizi da parte dell'Azienda. Impatto rilevante sulla continuità del processo analizzato ed, eventualmente, di altri processi dell'U.O. interessata</t>
  </si>
  <si>
    <t>A livello di Responsabili di unità organizzative apicali dell'Azienda, oppure a livello di legali rappresentanti di soggetti affidatari di servizi da parte dell'Azienda. Impatto rilevante sulla continuità del processo analizzato ed, eventualmente, di altri processi aziendali, anche afferenti a più U.O.</t>
  </si>
  <si>
    <t>A livello del Direttore generale, o di componenti del Consiglio di Amministrazione, dell'Assemblea Consortile o degli organismi di controllo dell'organizzazione. Impatto rilevante sulla continuità del processo analizzato e di altri processi aziendali, anche afferenti a più U.O.</t>
  </si>
  <si>
    <t>Qual è l'entità del danno che potrebbe essere sopportato dall'organizzazione a seguito di irregolarità riscontrate da organismi interni di controllo o autorità esterne (Corte dei Conti, Autorità Giudiziaria, ANAC, ecc.), in termini di sanzioni, risarcimento danni o contenzioso da parte di soggetti terzi?</t>
  </si>
  <si>
    <t>Modesta: il verificarsi dell’evento corruttivo, comporta costi in termini di sanzioni, contenzioso e risarcimento danni che potrebbero essere addebitati all’organizzazione trascurabili o nulli</t>
  </si>
  <si>
    <t>Rilevante: il verificarsi dell’evento corruttivo, comporta costi in termini di sanzioni, contenzioso e risarcimento danni che potrebbero essere addebitati all’organizzazione rilevanti, ma sostenibili</t>
  </si>
  <si>
    <t>Critica: il verificarsi dell'evento corruttivo, comporta costi in termini di sanzioni, contenzioso e risarcimento danni che potrebbero essere addebitati all’organizzazione molto rilevanti</t>
  </si>
  <si>
    <t>Minimo</t>
  </si>
  <si>
    <t>Modesto</t>
  </si>
  <si>
    <t>Elevato</t>
  </si>
  <si>
    <t>Critico</t>
  </si>
  <si>
    <t>ALTO (REALE)</t>
  </si>
  <si>
    <t>Probabilità (considerato il livello di copertura del rischio)</t>
  </si>
  <si>
    <t>Significativo</t>
  </si>
  <si>
    <t>Livello di rischio</t>
  </si>
  <si>
    <t>Altissimo (critico)</t>
  </si>
  <si>
    <t>L’adozione di misure di prevenzione e contrasto al rischio rilevato è necessaria, urgente e indifferibile.</t>
  </si>
  <si>
    <t>Alto (reale)</t>
  </si>
  <si>
    <t>L’adozione di misure di prevenzione e contrasto al rischio rilevato è necessaria, assume carattere prioritario e deve essere pianificata negli obiettivi e nei documenti di programmazione aziendale.</t>
  </si>
  <si>
    <t xml:space="preserve">Medio </t>
  </si>
  <si>
    <t>L’adozione di misure di prevenzione e contrasto al rischio rilevato è necessaria, al fine di ridurre la probabilità o l’impatto associati al rischio, ma non assume carattere prioritario. Deve comunque essere pianificata negli obiettivi e nei documenti di programmazione aziendale.</t>
  </si>
  <si>
    <t>Basso</t>
  </si>
  <si>
    <t xml:space="preserve">L’adozione di misure di prevenzione e contrasto al rischio rilevato è discrezionale, e l'Azienda può decidere di accettare il livello di rischio. Le eventuali ulteriori misure di prevenzione e contrasto possono essere introdotte solo a seguito di una valutazione del rapporto costi-benefici. </t>
  </si>
  <si>
    <t xml:space="preserve">Nullo </t>
  </si>
  <si>
    <t>Il rischio è valutato come inesistente, o comunque trascurabile. Non è richiesta alcuna azione.</t>
  </si>
  <si>
    <t xml:space="preserve">Ambito di intervento </t>
  </si>
  <si>
    <t>Acquisto di beni e servizi</t>
  </si>
  <si>
    <t>Programmazione degli acquisti di beni e servizi</t>
  </si>
  <si>
    <t>Acquisto prodotti farmaceutici, parafarmaci, presidi medici, alimenti, ecc. oltre 40.000,00 euro (gara di appalto effettuata da CISPEL Lombardia)</t>
  </si>
  <si>
    <t>Acquisto prodotti farmaceutici, parafarmaci, presidi medici, alimenti, ecc. fino a 40.000,00 euro (acquisto tramite rappresentanti)</t>
  </si>
  <si>
    <t>Acquisti beni non farmaceutici fino a 40.000,00 euro</t>
  </si>
  <si>
    <t>Acquisto servizi non farmaceutici fino a 40.000,00 euro</t>
  </si>
  <si>
    <t>Vendita di beni e servizi</t>
  </si>
  <si>
    <t>Informazione e orientamento dei clienti</t>
  </si>
  <si>
    <t>Promozione delle vendite</t>
  </si>
  <si>
    <t>Attività di vendita</t>
  </si>
  <si>
    <t>Gestione e amministrazione del personale</t>
  </si>
  <si>
    <t>Percorsi di carriera e incentivazione</t>
  </si>
  <si>
    <t>Amministrazione del personale (presenze e assenze, permessi, rimborsi spese, ecc.)</t>
  </si>
  <si>
    <t>Elaborazione registro corrispettivi in entrata</t>
  </si>
  <si>
    <t>Gestione fondo economale</t>
  </si>
  <si>
    <t>Gestione ciclo attivo e passivo delle fatture (fino a pagamento FT)</t>
  </si>
  <si>
    <t>Bilancio e adempimenti contabili e fiscali</t>
  </si>
  <si>
    <t>Gestione magazzino e inventari</t>
  </si>
  <si>
    <t>Gestione magazzino, inventario e rilevazione anomalie</t>
  </si>
  <si>
    <t>Gestione inventario beni mobili e immobili</t>
  </si>
  <si>
    <t>Amministrazione e gestione dei beni aziendali</t>
  </si>
  <si>
    <t>Locazioni attive e passive</t>
  </si>
  <si>
    <t>Utilizzo mezzi della farmacia (cellulare, PC)</t>
  </si>
  <si>
    <t>Supporto agli organi</t>
  </si>
  <si>
    <t>Segreteria del Consiglio di amministrazione e dell'assemblea dei soci</t>
  </si>
  <si>
    <t>Convocazione CDA e spedizione verbali</t>
  </si>
  <si>
    <t>Trasparenza, anticorruzione, privacy, prevenzione e protezione nei luoghi di lavoro</t>
  </si>
  <si>
    <t xml:space="preserve">Tutela privacy </t>
  </si>
  <si>
    <t>Prevenzione e protezione nei luoghi di lavoro</t>
  </si>
  <si>
    <t>Sistemi informativi/informatici e comunicazione</t>
  </si>
  <si>
    <t>Sistemi informativi/informatici</t>
  </si>
  <si>
    <t>Sito internet</t>
  </si>
  <si>
    <t>Social network</t>
  </si>
  <si>
    <t>Area di rischio Vendita di beni e servizi</t>
  </si>
  <si>
    <t>Direzione</t>
  </si>
  <si>
    <t>Direttore</t>
  </si>
  <si>
    <t xml:space="preserve">Inosservanza dei principi di trasparenza ed imparzialità nella selezione del personale, al fine di favorire soggetti particolari. In occasione di una procedura di selezione per l'assunzione nell’organico dell'Azienda. Il Direttore e/o i componenti della Commissione di selezione, potrebbero indurre un candidato a dare o promettere denaro o altre utilità per ottenere l'assunzione </t>
  </si>
  <si>
    <t xml:space="preserve">Inosservanza delle disposizioni in materia di inconferibilità o incompatibilità nelle procedure di assunzione, al fine di favorire soggetti particolari, in cambio di denaro o altre utilità.                                                                                                                                                                                                                             </t>
  </si>
  <si>
    <t xml:space="preserve">Progressioni economiche o di carriera illegittime finalizzate a favorire particolari dipendenti, in cambio di denaro o altre utilità.                                                                                                                                                                                                                             </t>
  </si>
  <si>
    <t xml:space="preserve">Valutazioni ed incentivazioni del personale rese illegittimamente al fine di agevolare alcuni soggetti particolari in violazione dei principi di selettività e merito,  in cambio di denaro o altre utilità.                            </t>
  </si>
  <si>
    <t>Possibili accordi con personale per abuso di strumenti quali malattia, L. 104/92, contributi INPS. Indebito riconoscimento di componenti dello stipendio o di contributi, computo presenze e assenze, a fronte della corresponsione di denaro o di altre utilità.</t>
  </si>
  <si>
    <t xml:space="preserve">Inosservanza dei principi di trasparenza ed imparzialità nella assegnazione di incarichi esterni. In occasione di una procedura di selezione per l'assegnazione di incarichi, il Direttore potrebbe indurre un candidato a dare o promettere denaro o altre utilità per ottenere l'incarico.    </t>
  </si>
  <si>
    <t>Inosservanza delle disposizioni in materia di inconferibilità o incompatibilità nelle procedure di affidamento degli incarichi esterni, al fine di favorire soggetti particolari.</t>
  </si>
  <si>
    <t>Sovrastimare i fabbisogni di acquisto di beni e servizi in cambio di denaro o altre utilità</t>
  </si>
  <si>
    <t>Acquisto prodotti farmaceutici, parafarmaci, presidi medici, alimenti, ecc. oltre 40.000,00 euro (gara di appalto  CISPEL Lombardia)</t>
  </si>
  <si>
    <t>Costringere o indurre un fornitore a dare o promettere denaro o altre utilità, in cambio dell'ottenimento della commessa</t>
  </si>
  <si>
    <t>Direttore e Farmacisti</t>
  </si>
  <si>
    <t>Frazionare importi di determinati acquisti di beni al fine di utilizzare procedure di acquisto meno regolamentate che favoriscano determinati soggetti, in violazione dei principi di imparzialità e buon andamento, a fronte dell'ottenimento di denaro o altre utilità.</t>
  </si>
  <si>
    <t>Frazionare importi di determinati acquisti di servizi al fine di utilizzare procedure di acquisto meno regolamentate che favoriscano determinati soggetti, in violazione dei principi di imparzialità e buon andamento, a fronte dell'ottenimento di denaro o altre utilità.</t>
  </si>
  <si>
    <t>Contraffazione delle risultanze del registro</t>
  </si>
  <si>
    <t>Mancata rendicontazione sull'utilizzo delle somme prelevate dal fondo economale</t>
  </si>
  <si>
    <t>Gestione ciclo attivo e passivo delle fatture</t>
  </si>
  <si>
    <t>Mancata effettuazione dei controlli sugli insoluti e/o mancata attivazione e conclusione delle procedure di recupero crediti, al fine di favorire particolari debitori, in cambio di denaro o altre utilità.</t>
  </si>
  <si>
    <t>Mancata verifica dei documenti contabili e fiscali allegati agli atti di liquidazione al fine di favorire il creditore, dando seguito al pagamento anche in caso di documentazione incompleta o irregolare, o di mancato rispetto dei requisiti richiesti dalla normativa</t>
  </si>
  <si>
    <t xml:space="preserve">Possibilità di alterazione dei dati di bilancio per favorire soggetti interni/esterni ad es. imputando importi non dovuti, cancellando crediti non riscossi, mantenendo debiti insussistenti, ecc.                                                                                                    </t>
  </si>
  <si>
    <t>Possibilità di alterazione dei dati di bilancio al fine ottenere un parere positivo da parte del Collegio dei revisori, o comunque al fine di nascondere perdite o altri elementi negativi della gestione.</t>
  </si>
  <si>
    <t>Sottrazione di beni dal magazzino per ricavarne denaro o altre utilità</t>
  </si>
  <si>
    <t>Inventario beni mobili e immobili</t>
  </si>
  <si>
    <t xml:space="preserve">Mancati controlli relativamente ai beni detenuti dai consegnatari al fine di favorirne l'appropriazione da parte di questi e/o la vendita.                 </t>
  </si>
  <si>
    <t>Mancato rispetto dei principi di concorrenzialità nella scelta del locatario. Controllo non corretto degli adempimenti
contrattuali relativi alle locazioni attive.</t>
  </si>
  <si>
    <t>Utilizzo mezzi della Farmacia</t>
  </si>
  <si>
    <t>Utilizzo dei mezzi dell'Azienda per finalità estranee all’attività lavorativa</t>
  </si>
  <si>
    <t>Possibilità di indirizzare il cliente verso l’acquisto di
prodotti, per la vendita dei quali ricavare vantaggi economici o altre utilità</t>
  </si>
  <si>
    <t>Misure</t>
  </si>
  <si>
    <t>Rischio residuo (d=(a*(1-b))*c)</t>
  </si>
  <si>
    <t>Misure da aggiornare</t>
  </si>
  <si>
    <t>Misure da introdurre</t>
  </si>
  <si>
    <t>Processo 4</t>
  </si>
  <si>
    <t>M.2 M.3 M.7 M.13 M.18</t>
  </si>
  <si>
    <t>M.1 M.2 M.3 M.7 M.13 M.18 M.20 (Composizione delle Commissioni di concorso)</t>
  </si>
  <si>
    <t>M.2 M.3 M.13 M.18 M.20 (Delibera CDA che definisce le regole per la premialità)</t>
  </si>
  <si>
    <t>M.2 M.3 M.7 M.13 M.18 M.20 (Procedura manuale di rilevazione delle presenze e assenze)</t>
  </si>
  <si>
    <t>Acquisizione e gestione del personale</t>
  </si>
  <si>
    <t>Area di rischio</t>
  </si>
  <si>
    <t>Processo 5</t>
  </si>
  <si>
    <t>M.2 M.3 M.7 M.10 M.13 M.18</t>
  </si>
  <si>
    <t>M.2 M.3 M.7 M.10 M.13 M.18 M.20 (Acquisti tramite CISPEL)</t>
  </si>
  <si>
    <t>M.2 M.3 M.7 M.10 M.13 M.14 M.18</t>
  </si>
  <si>
    <t xml:space="preserve">Qual è il livello di incidenza del processo esposto al rischio di reati, rispetto al valore complessivo del bilancio? </t>
  </si>
  <si>
    <t>Medio</t>
  </si>
  <si>
    <t>Alto</t>
  </si>
  <si>
    <t>Qual è l'entità dell'impatto sulla reputazione dell'ente generato da un evento corruttivo sul processo?</t>
  </si>
  <si>
    <t>Modesta: il verificarsi dell’evento corruttivo, comporta un effetto trascurabile sull'immagine dell'ente.</t>
  </si>
  <si>
    <t>Rilevante: il verificarsi dell’evento corruttivo, comporta un effetto rilevante sull'immagine dell'ente.</t>
  </si>
  <si>
    <t>Critica: il verificarsi dell'evento corruttivo, comporta un effetto molto negativo sull'immagine dell'ente, mirando alla radice le relazioni con i suoi stakeholder.</t>
  </si>
  <si>
    <t>Processo 6</t>
  </si>
  <si>
    <t>Processo 7</t>
  </si>
  <si>
    <t>Processo 8</t>
  </si>
  <si>
    <t>M.2 M.3 M.13 M.18</t>
  </si>
  <si>
    <t>M.2 M.3 M.13 M.18 M.21 (File excel a quadratura degli incassi giornalieri)</t>
  </si>
  <si>
    <t>M.2 M.3 M.7 M.13 M.18 M.20 (Prima nota, scritture contabili e bilancio esternalizzate)</t>
  </si>
  <si>
    <t>M.2 M.3 M.13 M.18 M.21 (Software gestionale per la gestione del magazzino)</t>
  </si>
  <si>
    <t xml:space="preserve">M.2 M.3 M.13 M.18 M.20 </t>
  </si>
  <si>
    <t xml:space="preserve">M.2 M.3 M.7 M.13 M.18 M.20 (Gestione esternalizzata dello scadenziario dei pagamenti) </t>
  </si>
  <si>
    <t>M.2 M.3 M.13 M.18 M.25 (Registro beni ammortizzabili)</t>
  </si>
  <si>
    <t xml:space="preserve">M.2 M.3 M.13 M.18 M.20 (Codice deontologico) </t>
  </si>
  <si>
    <t>Generali</t>
  </si>
  <si>
    <t>Specifiche</t>
  </si>
  <si>
    <t>Area di rischio A: Acquisizione e gestione del personale - Generale</t>
  </si>
  <si>
    <t>Area di rischio B: Contratti pubblici (di lavori, servizi e forniture) - Generale</t>
  </si>
  <si>
    <t>Area di rischio E:   Gestione delle entrate, delle spese e del patrimonio - Generale</t>
  </si>
  <si>
    <t>Area di rischio I:  Area di rischio Vendita di beni e servizi - Specifica</t>
  </si>
  <si>
    <t>Vendita prodotti farmaceutici senza il rispetto di presentazione di ricetta medica in cambio di denaro o altre utilità.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</si>
</sst>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theme="0"/>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i/>
      <sz val="10"/>
      <color theme="1"/>
      <name val="Calibri"/>
      <family val="2"/>
      <scheme val="minor"/>
    </font>
    <font>
      <b/>
      <i/>
      <sz val="11"/>
      <color theme="1"/>
      <name val="Calibri"/>
      <family val="2"/>
      <scheme val="minor"/>
    </font>
    <font>
      <sz val="11"/>
      <name val="Calibri"/>
      <family val="2"/>
      <scheme val="minor"/>
    </font>
    <font>
      <b/>
      <sz val="11"/>
      <color theme="0"/>
      <name val="Calibri"/>
      <family val="2"/>
      <scheme val="minor"/>
    </font>
    <font>
      <b/>
      <sz val="14"/>
      <color theme="0"/>
      <name val="Calibri"/>
      <family val="2"/>
      <scheme val="minor"/>
    </font>
    <font>
      <sz val="14"/>
      <color theme="1"/>
      <name val="Calibri"/>
      <family val="2"/>
      <scheme val="minor"/>
    </font>
    <font>
      <b/>
      <sz val="16"/>
      <color theme="0"/>
      <name val="Calibri"/>
      <family val="2"/>
      <scheme val="minor"/>
    </font>
    <font>
      <sz val="14"/>
      <color theme="1"/>
      <name val="Calibri"/>
      <family val="2"/>
    </font>
    <font>
      <sz val="14"/>
      <color rgb="FF256291"/>
      <name val="Source Sans Pro Black"/>
      <family val="2"/>
    </font>
    <font>
      <sz val="11"/>
      <color theme="1"/>
      <name val="Calibri"/>
      <family val="2"/>
      <scheme val="minor"/>
    </font>
    <font>
      <sz val="12"/>
      <color theme="1"/>
      <name val="Calibri"/>
      <family val="2"/>
      <scheme val="minor"/>
    </font>
    <font>
      <sz val="10"/>
      <color theme="1"/>
      <name val="Calibri"/>
      <family val="2"/>
      <scheme val="minor"/>
    </font>
    <font>
      <i/>
      <sz val="11"/>
      <name val="Calibri"/>
      <family val="2"/>
      <scheme val="minor"/>
    </font>
    <font>
      <sz val="10"/>
      <name val="Calibri"/>
      <family val="2"/>
      <scheme val="minor"/>
    </font>
    <font>
      <b/>
      <sz val="11"/>
      <name val="Calibri"/>
      <family val="2"/>
      <scheme val="minor"/>
    </font>
    <font>
      <b/>
      <sz val="12"/>
      <color rgb="FFFFFFFF"/>
      <name val="Source Sans Pro"/>
      <family val="2"/>
    </font>
    <font>
      <b/>
      <sz val="12"/>
      <color rgb="FF000000"/>
      <name val="Source Sans Pro"/>
      <family val="2"/>
    </font>
    <font>
      <sz val="11"/>
      <color theme="1"/>
      <name val="Source Sans Pro"/>
      <family val="2"/>
    </font>
    <font>
      <sz val="12"/>
      <color rgb="FF000000"/>
      <name val="Calibri"/>
      <family val="2"/>
      <scheme val="minor"/>
    </font>
    <font>
      <sz val="8"/>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theme="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17365D"/>
        <bgColor indexed="64"/>
      </patternFill>
    </fill>
    <fill>
      <patternFill patternType="solid">
        <fgColor theme="0" tint="-0.34998626667073579"/>
        <bgColor indexed="64"/>
      </patternFill>
    </fill>
    <fill>
      <patternFill patternType="solid">
        <fgColor theme="3"/>
        <bgColor theme="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theme="4" tint="-0.249977111117893"/>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9" fontId="17" fillId="0" borderId="0" applyFont="0" applyFill="0" applyBorder="0" applyAlignment="0" applyProtection="0"/>
  </cellStyleXfs>
  <cellXfs count="233">
    <xf numFmtId="0" fontId="0" fillId="0" borderId="0" xfId="0"/>
    <xf numFmtId="0" fontId="0" fillId="0" borderId="0" xfId="0" applyAlignment="1">
      <alignment wrapText="1"/>
    </xf>
    <xf numFmtId="0" fontId="0" fillId="0" borderId="1" xfId="0" applyBorder="1" applyAlignment="1">
      <alignment horizontal="center" wrapText="1"/>
    </xf>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0" fillId="3" borderId="1" xfId="0" applyFill="1" applyBorder="1" applyAlignment="1">
      <alignment horizontal="center" wrapText="1"/>
    </xf>
    <xf numFmtId="0" fontId="0" fillId="4" borderId="1" xfId="0" applyFill="1" applyBorder="1" applyAlignment="1">
      <alignment horizontal="center" wrapText="1"/>
    </xf>
    <xf numFmtId="0" fontId="0" fillId="5" borderId="1" xfId="0" applyFill="1" applyBorder="1" applyAlignment="1">
      <alignment horizontal="center" wrapText="1"/>
    </xf>
    <xf numFmtId="0" fontId="0" fillId="6" borderId="1" xfId="0" applyFill="1" applyBorder="1" applyAlignment="1">
      <alignment horizontal="center" wrapText="1"/>
    </xf>
    <xf numFmtId="0" fontId="0" fillId="0" borderId="0" xfId="0" applyAlignment="1">
      <alignment vertical="center"/>
    </xf>
    <xf numFmtId="0" fontId="0" fillId="0" borderId="0" xfId="0" applyAlignment="1">
      <alignment horizontal="center" wrapText="1"/>
    </xf>
    <xf numFmtId="0" fontId="4" fillId="0" borderId="0" xfId="0" applyFont="1" applyAlignment="1">
      <alignment wrapText="1"/>
    </xf>
    <xf numFmtId="0" fontId="1" fillId="8" borderId="1" xfId="0" applyFont="1" applyFill="1" applyBorder="1" applyAlignment="1">
      <alignment horizontal="center" wrapText="1"/>
    </xf>
    <xf numFmtId="0" fontId="1" fillId="8" borderId="1" xfId="0" applyFont="1" applyFill="1" applyBorder="1" applyAlignment="1">
      <alignment wrapText="1"/>
    </xf>
    <xf numFmtId="0" fontId="1" fillId="8" borderId="1" xfId="0" applyFont="1" applyFill="1" applyBorder="1" applyAlignment="1">
      <alignment horizontal="center" vertical="center" wrapText="1"/>
    </xf>
    <xf numFmtId="0" fontId="3" fillId="8" borderId="1" xfId="0" applyFont="1" applyFill="1" applyBorder="1" applyAlignment="1">
      <alignment horizontal="center" wrapText="1"/>
    </xf>
    <xf numFmtId="2" fontId="3" fillId="8" borderId="1" xfId="0" applyNumberFormat="1" applyFont="1" applyFill="1" applyBorder="1" applyAlignment="1">
      <alignment horizontal="center" wrapText="1"/>
    </xf>
    <xf numFmtId="0" fontId="0" fillId="9" borderId="1" xfId="0" applyFill="1" applyBorder="1" applyAlignment="1">
      <alignment horizontal="center" wrapText="1"/>
    </xf>
    <xf numFmtId="0" fontId="9" fillId="0" borderId="1" xfId="0" applyFont="1" applyBorder="1" applyAlignment="1">
      <alignment horizontal="center" wrapText="1"/>
    </xf>
    <xf numFmtId="0" fontId="9" fillId="9" borderId="1" xfId="0" applyFont="1" applyFill="1" applyBorder="1" applyAlignment="1">
      <alignment horizontal="center" wrapText="1"/>
    </xf>
    <xf numFmtId="0" fontId="9" fillId="4" borderId="1" xfId="0" applyFont="1" applyFill="1" applyBorder="1" applyAlignment="1">
      <alignment horizontal="center" wrapText="1"/>
    </xf>
    <xf numFmtId="0" fontId="9" fillId="5" borderId="1" xfId="0" applyFont="1" applyFill="1" applyBorder="1" applyAlignment="1">
      <alignment horizontal="center" wrapText="1"/>
    </xf>
    <xf numFmtId="0" fontId="9" fillId="6" borderId="1" xfId="0" applyFont="1" applyFill="1" applyBorder="1" applyAlignment="1">
      <alignment horizont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0" fillId="0" borderId="0" xfId="0" quotePrefix="1"/>
    <xf numFmtId="0" fontId="13" fillId="11" borderId="1" xfId="0" applyFont="1" applyFill="1" applyBorder="1" applyAlignment="1">
      <alignment horizontal="left" vertical="center" wrapText="1"/>
    </xf>
    <xf numFmtId="0" fontId="13" fillId="11" borderId="1" xfId="0" applyFont="1" applyFill="1" applyBorder="1" applyAlignment="1">
      <alignment horizontal="center" vertical="center" wrapText="1"/>
    </xf>
    <xf numFmtId="0" fontId="0" fillId="0" borderId="1" xfId="0" applyBorder="1" applyAlignment="1">
      <alignment horizontal="center" vertical="center" wrapText="1"/>
    </xf>
    <xf numFmtId="0" fontId="19" fillId="11" borderId="1" xfId="0" applyFont="1" applyFill="1" applyBorder="1" applyAlignment="1">
      <alignment vertical="center" wrapText="1"/>
    </xf>
    <xf numFmtId="0" fontId="0" fillId="11" borderId="0" xfId="0" applyFill="1"/>
    <xf numFmtId="0" fontId="11" fillId="12" borderId="1" xfId="0" applyFont="1" applyFill="1" applyBorder="1" applyAlignment="1">
      <alignment horizontal="center" vertical="center" wrapText="1"/>
    </xf>
    <xf numFmtId="0" fontId="0" fillId="11" borderId="0" xfId="0" applyFill="1" applyAlignment="1">
      <alignment vertical="center"/>
    </xf>
    <xf numFmtId="0" fontId="16" fillId="11" borderId="0" xfId="0" applyFont="1" applyFill="1" applyAlignment="1">
      <alignment horizontal="center" vertical="center"/>
    </xf>
    <xf numFmtId="0" fontId="0" fillId="11" borderId="0" xfId="0" applyFill="1" applyAlignment="1">
      <alignment wrapText="1"/>
    </xf>
    <xf numFmtId="0" fontId="1" fillId="11" borderId="0" xfId="0" applyFont="1" applyFill="1" applyAlignment="1">
      <alignment horizontal="center" vertical="center" wrapText="1"/>
    </xf>
    <xf numFmtId="0" fontId="0" fillId="11" borderId="0" xfId="0" applyFill="1" applyAlignment="1">
      <alignment horizontal="center" vertical="center" wrapText="1"/>
    </xf>
    <xf numFmtId="2" fontId="3" fillId="11" borderId="0" xfId="0" applyNumberFormat="1" applyFont="1" applyFill="1" applyAlignment="1">
      <alignment horizontal="center" wrapText="1"/>
    </xf>
    <xf numFmtId="0" fontId="3" fillId="11" borderId="0" xfId="0" applyFont="1" applyFill="1" applyAlignment="1">
      <alignment horizontal="left" vertical="center" wrapText="1"/>
    </xf>
    <xf numFmtId="0" fontId="7"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9" fontId="0" fillId="0" borderId="1" xfId="1" applyFont="1" applyBorder="1" applyAlignment="1">
      <alignment horizontal="center" vertical="center" wrapText="1"/>
    </xf>
    <xf numFmtId="0" fontId="20" fillId="11" borderId="1" xfId="0" applyFont="1" applyFill="1" applyBorder="1" applyAlignment="1">
      <alignment horizontal="center" vertical="center" wrapText="1"/>
    </xf>
    <xf numFmtId="9" fontId="10" fillId="11" borderId="1" xfId="1" applyFont="1" applyFill="1" applyBorder="1" applyAlignment="1">
      <alignment horizontal="center" vertical="center" wrapText="1"/>
    </xf>
    <xf numFmtId="9" fontId="3" fillId="8" borderId="1" xfId="1" applyFont="1" applyFill="1" applyBorder="1" applyAlignment="1">
      <alignment horizontal="center" wrapText="1"/>
    </xf>
    <xf numFmtId="0" fontId="5" fillId="2" borderId="5" xfId="0" applyFont="1" applyFill="1" applyBorder="1" applyAlignment="1">
      <alignment horizontal="center" vertical="center" wrapText="1"/>
    </xf>
    <xf numFmtId="0" fontId="18" fillId="11" borderId="1" xfId="0"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left" vertical="center" wrapText="1"/>
    </xf>
    <xf numFmtId="0" fontId="19" fillId="0" borderId="1" xfId="0" applyFont="1" applyBorder="1" applyAlignment="1">
      <alignment horizontal="left" wrapText="1"/>
    </xf>
    <xf numFmtId="0" fontId="21" fillId="0" borderId="1" xfId="0" applyFont="1" applyBorder="1" applyAlignment="1">
      <alignment horizontal="center" vertical="center" wrapText="1"/>
    </xf>
    <xf numFmtId="0" fontId="19" fillId="0" borderId="1" xfId="0" applyFont="1" applyBorder="1" applyAlignment="1">
      <alignment horizontal="center" wrapText="1"/>
    </xf>
    <xf numFmtId="0" fontId="0" fillId="11" borderId="0" xfId="0" applyFill="1" applyAlignment="1">
      <alignment vertical="center" wrapText="1"/>
    </xf>
    <xf numFmtId="0" fontId="22" fillId="8" borderId="1" xfId="0" applyFont="1" applyFill="1" applyBorder="1" applyAlignment="1">
      <alignment horizont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9" fontId="10" fillId="0" borderId="1" xfId="0" applyNumberFormat="1" applyFont="1" applyBorder="1" applyAlignment="1">
      <alignment horizontal="center" vertical="center" wrapText="1"/>
    </xf>
    <xf numFmtId="0" fontId="23" fillId="16" borderId="1" xfId="0" applyFont="1" applyFill="1" applyBorder="1" applyAlignment="1">
      <alignment horizontal="center" vertical="center" wrapText="1"/>
    </xf>
    <xf numFmtId="0" fontId="24" fillId="6" borderId="1" xfId="0" applyFont="1" applyFill="1" applyBorder="1" applyAlignment="1">
      <alignment horizontal="justify" vertical="center" wrapText="1"/>
    </xf>
    <xf numFmtId="0" fontId="24" fillId="5"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0" fontId="24" fillId="9" borderId="1"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13" fillId="11" borderId="1" xfId="0" applyFont="1" applyFill="1" applyBorder="1" applyAlignment="1">
      <alignment horizontal="left" wrapText="1"/>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xf>
    <xf numFmtId="0" fontId="13" fillId="11" borderId="1" xfId="0" applyFont="1" applyFill="1" applyBorder="1" applyAlignment="1">
      <alignment vertical="center" wrapText="1"/>
    </xf>
    <xf numFmtId="0" fontId="13" fillId="11" borderId="1" xfId="0" applyFont="1" applyFill="1" applyBorder="1" applyAlignment="1">
      <alignment horizontal="center" wrapText="1"/>
    </xf>
    <xf numFmtId="0" fontId="13" fillId="0" borderId="1" xfId="0" applyFont="1" applyBorder="1" applyAlignment="1">
      <alignment horizontal="left" vertical="center" wrapText="1"/>
    </xf>
    <xf numFmtId="0" fontId="12" fillId="18" borderId="8" xfId="0" applyFont="1" applyFill="1" applyBorder="1" applyAlignment="1">
      <alignment horizontal="center" vertical="center" wrapText="1"/>
    </xf>
    <xf numFmtId="0" fontId="18" fillId="11" borderId="1" xfId="0" applyFont="1" applyFill="1" applyBorder="1" applyAlignment="1">
      <alignment wrapText="1"/>
    </xf>
    <xf numFmtId="0" fontId="18" fillId="11" borderId="1" xfId="0" applyFont="1" applyFill="1" applyBorder="1" applyAlignment="1">
      <alignment horizontal="center" vertical="center" wrapText="1"/>
    </xf>
    <xf numFmtId="0" fontId="26" fillId="11" borderId="1" xfId="0" applyFont="1" applyFill="1" applyBorder="1" applyAlignment="1">
      <alignment vertical="center" wrapText="1"/>
    </xf>
    <xf numFmtId="0" fontId="26" fillId="11" borderId="6" xfId="0" applyFont="1" applyFill="1" applyBorder="1" applyAlignment="1">
      <alignment vertical="center" wrapText="1"/>
    </xf>
    <xf numFmtId="0" fontId="12" fillId="7"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11" borderId="4" xfId="0" applyFont="1" applyFill="1" applyBorder="1" applyAlignment="1">
      <alignment vertical="center" wrapText="1"/>
    </xf>
    <xf numFmtId="0" fontId="13" fillId="11" borderId="1" xfId="0" applyFont="1" applyFill="1" applyBorder="1" applyAlignment="1">
      <alignment vertical="top" wrapText="1"/>
    </xf>
    <xf numFmtId="0" fontId="13" fillId="0" borderId="6" xfId="0" applyFont="1" applyBorder="1" applyAlignment="1">
      <alignment horizontal="left" vertical="center" wrapText="1"/>
    </xf>
    <xf numFmtId="0" fontId="13" fillId="0" borderId="1" xfId="0" applyFont="1" applyBorder="1" applyAlignment="1">
      <alignment horizontal="left" vertical="top" wrapText="1"/>
    </xf>
    <xf numFmtId="0" fontId="2" fillId="2" borderId="5"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5" fillId="15" borderId="5" xfId="0" applyFont="1" applyFill="1" applyBorder="1" applyAlignment="1">
      <alignment horizontal="center" vertical="center" wrapText="1"/>
    </xf>
    <xf numFmtId="0" fontId="0" fillId="0" borderId="1" xfId="0" applyBorder="1" applyAlignment="1">
      <alignment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vertical="center" wrapText="1"/>
    </xf>
    <xf numFmtId="0" fontId="0" fillId="0" borderId="0" xfId="0" applyAlignment="1">
      <alignment horizontal="center" vertical="center" wrapText="1"/>
    </xf>
    <xf numFmtId="0" fontId="18" fillId="2" borderId="5" xfId="0" applyFont="1" applyFill="1" applyBorder="1" applyAlignment="1">
      <alignment vertical="center" wrapText="1"/>
    </xf>
    <xf numFmtId="0" fontId="18" fillId="2" borderId="7" xfId="0" applyFont="1" applyFill="1" applyBorder="1" applyAlignment="1">
      <alignment vertical="center" wrapText="1"/>
    </xf>
    <xf numFmtId="0" fontId="10" fillId="11" borderId="1" xfId="0" applyFont="1" applyFill="1" applyBorder="1" applyAlignment="1">
      <alignment horizontal="left" vertical="center" wrapText="1"/>
    </xf>
    <xf numFmtId="0" fontId="10" fillId="11" borderId="1" xfId="0" applyFont="1" applyFill="1" applyBorder="1" applyAlignment="1">
      <alignment horizontal="center" vertical="center" wrapText="1"/>
    </xf>
    <xf numFmtId="0" fontId="10" fillId="11" borderId="1" xfId="0" quotePrefix="1" applyFont="1" applyFill="1" applyBorder="1" applyAlignment="1">
      <alignment horizontal="center" vertical="center" wrapText="1"/>
    </xf>
    <xf numFmtId="0" fontId="2" fillId="4"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18" fillId="11" borderId="1" xfId="0" applyFont="1" applyFill="1" applyBorder="1" applyAlignment="1">
      <alignment horizontal="center" vertical="center"/>
    </xf>
    <xf numFmtId="0" fontId="18" fillId="17" borderId="1" xfId="0" applyFont="1" applyFill="1" applyBorder="1" applyAlignment="1">
      <alignment horizontal="center" vertical="center"/>
    </xf>
    <xf numFmtId="0" fontId="18" fillId="17" borderId="1" xfId="0" applyFont="1" applyFill="1" applyBorder="1" applyAlignment="1">
      <alignment vertical="center"/>
    </xf>
    <xf numFmtId="0" fontId="14" fillId="12" borderId="2" xfId="0" applyFont="1" applyFill="1" applyBorder="1" applyAlignment="1">
      <alignment horizontal="center" vertical="center"/>
    </xf>
    <xf numFmtId="0" fontId="14" fillId="12" borderId="3" xfId="0" applyFont="1" applyFill="1" applyBorder="1" applyAlignment="1">
      <alignment horizontal="center" vertical="center"/>
    </xf>
    <xf numFmtId="0" fontId="14" fillId="12" borderId="4" xfId="0" applyFont="1" applyFill="1" applyBorder="1" applyAlignment="1">
      <alignment horizontal="center" vertical="center"/>
    </xf>
    <xf numFmtId="0" fontId="18" fillId="11"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5" xfId="0" applyBorder="1" applyAlignment="1">
      <alignment horizontal="center" wrapText="1"/>
    </xf>
    <xf numFmtId="0" fontId="0" fillId="0" borderId="7" xfId="0" applyBorder="1" applyAlignment="1">
      <alignment horizontal="center" wrapText="1"/>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2" fontId="2" fillId="13" borderId="5" xfId="0" applyNumberFormat="1" applyFont="1" applyFill="1" applyBorder="1" applyAlignment="1">
      <alignment horizontal="center" vertical="center" wrapText="1"/>
    </xf>
    <xf numFmtId="0" fontId="2" fillId="13" borderId="7" xfId="0" applyFont="1" applyFill="1" applyBorder="1" applyAlignment="1">
      <alignment horizontal="center" vertical="center" wrapText="1"/>
    </xf>
    <xf numFmtId="9" fontId="2" fillId="14" borderId="5" xfId="0" applyNumberFormat="1" applyFont="1" applyFill="1" applyBorder="1" applyAlignment="1">
      <alignment horizontal="center" vertical="center" wrapText="1"/>
    </xf>
    <xf numFmtId="0" fontId="2" fillId="14" borderId="7" xfId="0" applyFont="1" applyFill="1" applyBorder="1" applyAlignment="1">
      <alignment horizontal="center" vertical="center" wrapText="1"/>
    </xf>
    <xf numFmtId="2" fontId="2" fillId="15" borderId="5" xfId="0" applyNumberFormat="1" applyFont="1" applyFill="1" applyBorder="1" applyAlignment="1">
      <alignment horizontal="center" vertical="center" wrapText="1"/>
    </xf>
    <xf numFmtId="0" fontId="2" fillId="15" borderId="7" xfId="0" applyFont="1" applyFill="1" applyBorder="1" applyAlignment="1">
      <alignment horizontal="center" vertical="center" wrapText="1"/>
    </xf>
    <xf numFmtId="2" fontId="2" fillId="0" borderId="5"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6" fillId="0" borderId="1" xfId="0" applyFont="1" applyBorder="1" applyAlignment="1">
      <alignment horizontal="left" wrapText="1"/>
    </xf>
    <xf numFmtId="0" fontId="12" fillId="7"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3" fillId="0" borderId="1" xfId="0" applyFont="1" applyBorder="1" applyAlignment="1">
      <alignment horizontal="left" wrapText="1"/>
    </xf>
    <xf numFmtId="0" fontId="13" fillId="11" borderId="1" xfId="0" applyFont="1" applyFill="1" applyBorder="1" applyAlignment="1">
      <alignment horizontal="left"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7" xfId="0" applyFont="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7" borderId="1" xfId="0" applyFont="1" applyFill="1" applyBorder="1" applyAlignment="1">
      <alignment horizontal="center" wrapText="1"/>
    </xf>
    <xf numFmtId="0" fontId="2" fillId="0" borderId="7"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wrapText="1"/>
    </xf>
    <xf numFmtId="0" fontId="6" fillId="0" borderId="11" xfId="0" applyFont="1" applyBorder="1" applyAlignment="1">
      <alignment horizontal="left"/>
    </xf>
    <xf numFmtId="0" fontId="6" fillId="0" borderId="0" xfId="0" applyFont="1" applyAlignment="1">
      <alignment horizontal="left"/>
    </xf>
    <xf numFmtId="0" fontId="0" fillId="0" borderId="1" xfId="0" applyBorder="1" applyAlignment="1">
      <alignment horizont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6" fillId="0" borderId="11" xfId="0" applyFont="1" applyBorder="1" applyAlignment="1">
      <alignment horizontal="center" wrapText="1"/>
    </xf>
    <xf numFmtId="0" fontId="6" fillId="0" borderId="0" xfId="0" applyFont="1" applyAlignment="1">
      <alignment horizontal="center" wrapText="1"/>
    </xf>
    <xf numFmtId="0" fontId="2" fillId="11" borderId="1" xfId="0" applyFont="1" applyFill="1" applyBorder="1" applyAlignment="1">
      <alignment horizontal="center" vertical="center" wrapText="1"/>
    </xf>
    <xf numFmtId="0" fontId="2" fillId="11" borderId="6"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2" fillId="13" borderId="2"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4"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0" borderId="1" xfId="0" applyFont="1" applyBorder="1" applyAlignment="1">
      <alignment horizontal="left"/>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3" fillId="0" borderId="0" xfId="0" applyFont="1" applyAlignment="1">
      <alignment horizontal="left"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horizontal="left"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left" vertical="top" wrapText="1"/>
    </xf>
    <xf numFmtId="0" fontId="22"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6" fillId="0" borderId="0" xfId="0" applyFont="1" applyAlignment="1">
      <alignment horizontal="left" wrapText="1"/>
    </xf>
    <xf numFmtId="0" fontId="10" fillId="0" borderId="0" xfId="0" applyFont="1" applyAlignment="1">
      <alignment horizontal="left" vertical="center" wrapText="1"/>
    </xf>
    <xf numFmtId="0" fontId="22" fillId="11" borderId="1"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5" fillId="0" borderId="1" xfId="0" applyFont="1" applyBorder="1" applyAlignment="1">
      <alignment vertical="center" wrapText="1"/>
    </xf>
    <xf numFmtId="0" fontId="5" fillId="0" borderId="0" xfId="0" applyFont="1" applyAlignment="1">
      <alignment horizontal="left" wrapText="1"/>
    </xf>
    <xf numFmtId="0" fontId="11" fillId="10" borderId="1" xfId="0" applyFont="1" applyFill="1" applyBorder="1" applyAlignment="1">
      <alignment horizontal="center" wrapText="1"/>
    </xf>
    <xf numFmtId="0" fontId="11" fillId="10" borderId="5" xfId="0" applyFont="1" applyFill="1" applyBorder="1" applyAlignment="1">
      <alignment horizontal="center" vertical="center" textRotation="90" wrapText="1"/>
    </xf>
    <xf numFmtId="0" fontId="11" fillId="10" borderId="6" xfId="0" applyFont="1" applyFill="1" applyBorder="1" applyAlignment="1">
      <alignment horizontal="center" vertical="center" textRotation="90" wrapText="1"/>
    </xf>
    <xf numFmtId="0" fontId="11" fillId="10" borderId="7" xfId="0" applyFont="1" applyFill="1" applyBorder="1" applyAlignment="1">
      <alignment horizontal="center" vertical="center" textRotation="90" wrapText="1"/>
    </xf>
    <xf numFmtId="0" fontId="1" fillId="0" borderId="0" xfId="0" applyFont="1" applyAlignment="1">
      <alignment horizontal="center" wrapText="1"/>
    </xf>
    <xf numFmtId="0" fontId="23" fillId="16" borderId="1" xfId="0" applyFont="1" applyFill="1" applyBorder="1" applyAlignment="1">
      <alignment horizontal="center" vertical="center" wrapText="1"/>
    </xf>
  </cellXfs>
  <cellStyles count="2">
    <cellStyle name="Normale" xfId="0" builtinId="0"/>
    <cellStyle name="Percentual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1143000</xdr:colOff>
      <xdr:row>2</xdr:row>
      <xdr:rowOff>171450</xdr:rowOff>
    </xdr:from>
    <xdr:to>
      <xdr:col>2</xdr:col>
      <xdr:colOff>981075</xdr:colOff>
      <xdr:row>15</xdr:row>
      <xdr:rowOff>144780</xdr:rowOff>
    </xdr:to>
    <xdr:sp macro="" textlink="">
      <xdr:nvSpPr>
        <xdr:cNvPr id="13314" name="Text Box 2">
          <a:extLst>
            <a:ext uri="{FF2B5EF4-FFF2-40B4-BE49-F238E27FC236}">
              <a16:creationId xmlns:a16="http://schemas.microsoft.com/office/drawing/2014/main" id="{00000000-0008-0000-0000-000002340000}"/>
            </a:ext>
          </a:extLst>
        </xdr:cNvPr>
        <xdr:cNvSpPr txBox="1">
          <a:spLocks noChangeArrowheads="1"/>
        </xdr:cNvSpPr>
      </xdr:nvSpPr>
      <xdr:spPr bwMode="auto">
        <a:xfrm>
          <a:off x="1143000" y="537210"/>
          <a:ext cx="5202555" cy="2396490"/>
        </a:xfrm>
        <a:prstGeom prst="rect">
          <a:avLst/>
        </a:prstGeom>
        <a:solidFill>
          <a:srgbClr val="E4EAE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endParaRPr lang="it-IT" sz="1800" b="0" i="0" u="none" strike="noStrike" baseline="0">
            <a:solidFill>
              <a:srgbClr val="256291"/>
            </a:solidFill>
            <a:latin typeface="Source Sans Pro Black"/>
          </a:endParaRPr>
        </a:p>
        <a:p>
          <a:pPr algn="ctr" rtl="0">
            <a:defRPr sz="1000"/>
          </a:pPr>
          <a:r>
            <a:rPr lang="it-IT" sz="2800" b="0" i="0" u="none" strike="noStrike" baseline="0">
              <a:solidFill>
                <a:srgbClr val="256291"/>
              </a:solidFill>
              <a:latin typeface="Source Sans Pro Black"/>
            </a:rPr>
            <a:t>Farmacia comunale di Lomazzo</a:t>
          </a:r>
        </a:p>
        <a:p>
          <a:pPr algn="ctr" rtl="0">
            <a:defRPr sz="1000"/>
          </a:pPr>
          <a:r>
            <a:rPr lang="it-IT" sz="2800" b="0" i="0" u="none" strike="noStrike" baseline="0">
              <a:solidFill>
                <a:srgbClr val="256291"/>
              </a:solidFill>
              <a:latin typeface="Source Sans Pro Black"/>
            </a:rPr>
            <a:t> </a:t>
          </a:r>
        </a:p>
      </xdr:txBody>
    </xdr:sp>
    <xdr:clientData/>
  </xdr:twoCellAnchor>
  <xdr:twoCellAnchor>
    <xdr:from>
      <xdr:col>0</xdr:col>
      <xdr:colOff>1362075</xdr:colOff>
      <xdr:row>18</xdr:row>
      <xdr:rowOff>9525</xdr:rowOff>
    </xdr:from>
    <xdr:to>
      <xdr:col>2</xdr:col>
      <xdr:colOff>1247775</xdr:colOff>
      <xdr:row>28</xdr:row>
      <xdr:rowOff>38100</xdr:rowOff>
    </xdr:to>
    <xdr:sp macro="" textlink="">
      <xdr:nvSpPr>
        <xdr:cNvPr id="13315" name="Text Box 3">
          <a:extLst>
            <a:ext uri="{FF2B5EF4-FFF2-40B4-BE49-F238E27FC236}">
              <a16:creationId xmlns:a16="http://schemas.microsoft.com/office/drawing/2014/main" id="{00000000-0008-0000-0000-000003340000}"/>
            </a:ext>
          </a:extLst>
        </xdr:cNvPr>
        <xdr:cNvSpPr txBox="1">
          <a:spLocks noChangeArrowheads="1"/>
        </xdr:cNvSpPr>
      </xdr:nvSpPr>
      <xdr:spPr bwMode="auto">
        <a:xfrm>
          <a:off x="1362075" y="3486150"/>
          <a:ext cx="5438775" cy="1933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it-IT" sz="2800" b="1" i="0" u="none" strike="noStrike" baseline="0">
              <a:solidFill>
                <a:srgbClr val="256291"/>
              </a:solidFill>
              <a:latin typeface="Source Sans Pro Black"/>
            </a:rPr>
            <a:t>Piano triennale di prevenzione della corruzione e trasparenza</a:t>
          </a:r>
        </a:p>
        <a:p>
          <a:pPr algn="ctr" rtl="0">
            <a:defRPr sz="1000"/>
          </a:pPr>
          <a:r>
            <a:rPr lang="it-IT" sz="2400" b="1" i="0" u="none" strike="noStrike" baseline="0">
              <a:solidFill>
                <a:srgbClr val="256291"/>
              </a:solidFill>
              <a:latin typeface="Source Sans Pro Black"/>
            </a:rPr>
            <a:t>2023 - 2025</a:t>
          </a:r>
        </a:p>
        <a:p>
          <a:pPr algn="ctr" rtl="0">
            <a:defRPr sz="1000"/>
          </a:pPr>
          <a:r>
            <a:rPr lang="it-IT" sz="1800" b="1" i="1" u="none" strike="noStrike" baseline="0">
              <a:solidFill>
                <a:srgbClr val="256291"/>
              </a:solidFill>
              <a:latin typeface="Times New Roman"/>
              <a:cs typeface="Times New Roman"/>
            </a:rPr>
            <a:t>Allegato 2 - Tabelle di valutazione dei rischi</a:t>
          </a:r>
        </a:p>
      </xdr:txBody>
    </xdr:sp>
    <xdr:clientData/>
  </xdr:twoCellAnchor>
  <xdr:twoCellAnchor editAs="oneCell">
    <xdr:from>
      <xdr:col>1</xdr:col>
      <xdr:colOff>1859280</xdr:colOff>
      <xdr:row>7</xdr:row>
      <xdr:rowOff>175260</xdr:rowOff>
    </xdr:from>
    <xdr:to>
      <xdr:col>1</xdr:col>
      <xdr:colOff>3108960</xdr:colOff>
      <xdr:row>14</xdr:row>
      <xdr:rowOff>99060</xdr:rowOff>
    </xdr:to>
    <xdr:pic>
      <xdr:nvPicPr>
        <xdr:cNvPr id="5" name="Immagine 4" descr="Farmacia Lomazzo">
          <a:extLst>
            <a:ext uri="{FF2B5EF4-FFF2-40B4-BE49-F238E27FC236}">
              <a16:creationId xmlns:a16="http://schemas.microsoft.com/office/drawing/2014/main" id="{CDE7420E-481A-44B1-ACEA-FA5B33432D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8960" y="1455420"/>
          <a:ext cx="124968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45"/>
  <sheetViews>
    <sheetView tabSelected="1" topLeftCell="A9" workbookViewId="0">
      <selection activeCell="A25" sqref="A25"/>
    </sheetView>
  </sheetViews>
  <sheetFormatPr defaultColWidth="9.1796875" defaultRowHeight="14.5" x14ac:dyDescent="0.35"/>
  <cols>
    <col min="1" max="1" width="18.1796875" style="11" customWidth="1"/>
    <col min="2" max="2" width="60" style="11" customWidth="1"/>
    <col min="3" max="3" width="23.1796875" style="11" customWidth="1"/>
    <col min="4" max="16384" width="9.1796875" style="11"/>
  </cols>
  <sheetData>
    <row r="1" spans="1:69" x14ac:dyDescent="0.35">
      <c r="A1" s="32"/>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row>
    <row r="2" spans="1:69" x14ac:dyDescent="0.3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row>
    <row r="3" spans="1:69" x14ac:dyDescent="0.35">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row>
    <row r="4" spans="1:69" x14ac:dyDescent="0.35">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row>
    <row r="5" spans="1:69" x14ac:dyDescent="0.35">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row>
    <row r="6" spans="1:69" x14ac:dyDescent="0.35">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69" x14ac:dyDescent="0.3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8.5" x14ac:dyDescent="0.35">
      <c r="A8" s="34"/>
      <c r="B8" s="34"/>
      <c r="C8" s="35"/>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x14ac:dyDescent="0.35">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row>
    <row r="10" spans="1:69" x14ac:dyDescent="0.3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row>
    <row r="11" spans="1:69" x14ac:dyDescent="0.3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row>
    <row r="12" spans="1:69" x14ac:dyDescent="0.35">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69" x14ac:dyDescent="0.35">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row>
    <row r="14" spans="1:69" x14ac:dyDescent="0.3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row>
    <row r="15" spans="1:69" x14ac:dyDescent="0.35">
      <c r="A15" s="34"/>
      <c r="B15"/>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x14ac:dyDescent="0.35">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row>
    <row r="17" spans="1:69" x14ac:dyDescent="0.35">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row>
    <row r="18" spans="1:69" x14ac:dyDescent="0.35">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row>
    <row r="19" spans="1:69" x14ac:dyDescent="0.35">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row>
    <row r="20" spans="1:69" x14ac:dyDescent="0.35">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row>
    <row r="21" spans="1:69" x14ac:dyDescent="0.35">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row>
    <row r="22" spans="1:69" x14ac:dyDescent="0.35">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row>
    <row r="23" spans="1:69" x14ac:dyDescent="0.35">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row>
    <row r="24" spans="1:69" x14ac:dyDescent="0.35">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row>
    <row r="25" spans="1:69" x14ac:dyDescent="0.35">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row>
    <row r="26" spans="1:69" x14ac:dyDescent="0.35">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row>
    <row r="27" spans="1:69" x14ac:dyDescent="0.35">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row>
    <row r="28" spans="1:69" x14ac:dyDescent="0.3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69" x14ac:dyDescent="0.35">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row>
    <row r="30" spans="1:69" x14ac:dyDescent="0.35">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row>
    <row r="31" spans="1:69" x14ac:dyDescent="0.35">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1:69" x14ac:dyDescent="0.35">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1:69" x14ac:dyDescent="0.35">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row>
    <row r="34" spans="1:69" x14ac:dyDescent="0.35">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row>
    <row r="35" spans="1:69" x14ac:dyDescent="0.35">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row>
    <row r="36" spans="1:69" x14ac:dyDescent="0.35">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row>
    <row r="37" spans="1:69" x14ac:dyDescent="0.35">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row>
    <row r="38" spans="1:69" x14ac:dyDescent="0.35">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row>
    <row r="39" spans="1:69" x14ac:dyDescent="0.35">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row>
    <row r="40" spans="1:69" x14ac:dyDescent="0.3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row>
    <row r="41" spans="1:69" x14ac:dyDescent="0.35">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row>
    <row r="42" spans="1:69" x14ac:dyDescent="0.35">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row>
    <row r="43" spans="1:69" x14ac:dyDescent="0.35">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row>
    <row r="44" spans="1:69" x14ac:dyDescent="0.35">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row>
    <row r="45" spans="1:69" x14ac:dyDescent="0.35">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row>
    <row r="46" spans="1:69" x14ac:dyDescent="0.35">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row>
    <row r="47" spans="1:69" x14ac:dyDescent="0.35">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row>
    <row r="48" spans="1:69" x14ac:dyDescent="0.35">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row>
    <row r="49" spans="1:69" x14ac:dyDescent="0.35">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row>
    <row r="50" spans="1:69" x14ac:dyDescent="0.35">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row>
    <row r="51" spans="1:69" x14ac:dyDescent="0.3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row>
    <row r="52" spans="1:69" x14ac:dyDescent="0.35">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row>
    <row r="53" spans="1:69" x14ac:dyDescent="0.35">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row>
    <row r="54" spans="1:69" x14ac:dyDescent="0.35">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row>
    <row r="55" spans="1:69" x14ac:dyDescent="0.3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row>
    <row r="56" spans="1:69" x14ac:dyDescent="0.3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row>
    <row r="57" spans="1:69" x14ac:dyDescent="0.3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row>
    <row r="58" spans="1:69" x14ac:dyDescent="0.35">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row>
    <row r="59" spans="1:69" x14ac:dyDescent="0.35">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row>
    <row r="60" spans="1:69" x14ac:dyDescent="0.35">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row>
    <row r="61" spans="1:69" x14ac:dyDescent="0.35">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row>
    <row r="62" spans="1:69" x14ac:dyDescent="0.35">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row>
    <row r="63" spans="1:69" x14ac:dyDescent="0.35">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row>
    <row r="64" spans="1:69" x14ac:dyDescent="0.35">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row>
    <row r="65" spans="1:69" x14ac:dyDescent="0.35">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row>
    <row r="66" spans="1:69" x14ac:dyDescent="0.35">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row>
    <row r="67" spans="1:69" x14ac:dyDescent="0.35">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row>
    <row r="68" spans="1:69" x14ac:dyDescent="0.35">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row>
    <row r="69" spans="1:69" x14ac:dyDescent="0.35">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row>
    <row r="70" spans="1:69" x14ac:dyDescent="0.35">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row>
    <row r="71" spans="1:69" x14ac:dyDescent="0.35">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row>
    <row r="72" spans="1:69" x14ac:dyDescent="0.35">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row>
    <row r="73" spans="1:69" x14ac:dyDescent="0.3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row>
    <row r="74" spans="1:69" x14ac:dyDescent="0.35">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row>
    <row r="75" spans="1:69" x14ac:dyDescent="0.35">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row>
    <row r="76" spans="1:69" x14ac:dyDescent="0.35">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row>
    <row r="77" spans="1:69" x14ac:dyDescent="0.35">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row>
    <row r="78" spans="1:69" x14ac:dyDescent="0.35">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row>
    <row r="79" spans="1:69" x14ac:dyDescent="0.35">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row>
    <row r="80" spans="1:69" x14ac:dyDescent="0.35">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row>
    <row r="81" spans="1:69" x14ac:dyDescent="0.35">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row>
    <row r="82" spans="1:69" x14ac:dyDescent="0.35">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row>
    <row r="83" spans="1:69" x14ac:dyDescent="0.3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row>
    <row r="84" spans="1:69" x14ac:dyDescent="0.35">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row>
    <row r="85" spans="1:69" x14ac:dyDescent="0.35">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row>
    <row r="86" spans="1:69" x14ac:dyDescent="0.35">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row>
    <row r="87" spans="1:69" x14ac:dyDescent="0.35">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row>
    <row r="88" spans="1:69" x14ac:dyDescent="0.35">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row>
    <row r="89" spans="1:69" x14ac:dyDescent="0.35">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row>
    <row r="90" spans="1:69" x14ac:dyDescent="0.35">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row>
    <row r="91" spans="1:69" x14ac:dyDescent="0.3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row>
    <row r="92" spans="1:69" x14ac:dyDescent="0.35">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row>
    <row r="93" spans="1:69" x14ac:dyDescent="0.3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row>
    <row r="94" spans="1:69" x14ac:dyDescent="0.35">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row>
    <row r="95" spans="1:69" x14ac:dyDescent="0.3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row>
    <row r="96" spans="1:69" x14ac:dyDescent="0.3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row>
    <row r="97" spans="1:69" x14ac:dyDescent="0.35">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row>
    <row r="98" spans="1:69" x14ac:dyDescent="0.35">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row>
    <row r="99" spans="1:69" x14ac:dyDescent="0.35">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row>
    <row r="100" spans="1:69" x14ac:dyDescent="0.35">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row>
    <row r="101" spans="1:69" x14ac:dyDescent="0.35">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row>
    <row r="102" spans="1:69" x14ac:dyDescent="0.35">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row>
    <row r="103" spans="1:69" x14ac:dyDescent="0.35">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row>
    <row r="104" spans="1:69" x14ac:dyDescent="0.35">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row>
    <row r="105" spans="1:69" x14ac:dyDescent="0.3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row>
    <row r="106" spans="1:69" x14ac:dyDescent="0.35">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row>
    <row r="107" spans="1:69" x14ac:dyDescent="0.35">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row>
    <row r="108" spans="1:69" x14ac:dyDescent="0.35">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row>
    <row r="109" spans="1:69" x14ac:dyDescent="0.35">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row>
    <row r="110" spans="1:69" x14ac:dyDescent="0.3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row>
    <row r="111" spans="1:69" x14ac:dyDescent="0.3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row>
    <row r="112" spans="1:69" x14ac:dyDescent="0.3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row>
    <row r="113" spans="1:69" x14ac:dyDescent="0.3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row>
    <row r="114" spans="1:69" x14ac:dyDescent="0.3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row>
    <row r="115" spans="1:69" x14ac:dyDescent="0.3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row>
    <row r="116" spans="1:69" x14ac:dyDescent="0.3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row>
    <row r="117" spans="1:69" x14ac:dyDescent="0.35">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row>
    <row r="118" spans="1:69" x14ac:dyDescent="0.35">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row>
    <row r="119" spans="1:69" x14ac:dyDescent="0.35">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row>
    <row r="120" spans="1:69" x14ac:dyDescent="0.3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row>
    <row r="121" spans="1:69" x14ac:dyDescent="0.35">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row>
    <row r="122" spans="1:69" x14ac:dyDescent="0.35">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row>
    <row r="123" spans="1:69" x14ac:dyDescent="0.35">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row>
    <row r="124" spans="1:69" x14ac:dyDescent="0.35">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row>
    <row r="125" spans="1:69" x14ac:dyDescent="0.35">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row>
    <row r="126" spans="1:69" x14ac:dyDescent="0.35">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row>
    <row r="127" spans="1:69" x14ac:dyDescent="0.35">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row>
    <row r="128" spans="1:69" x14ac:dyDescent="0.35">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row>
    <row r="129" spans="1:69" x14ac:dyDescent="0.35">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row>
    <row r="130" spans="1:69" x14ac:dyDescent="0.35">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row>
    <row r="131" spans="1:69" x14ac:dyDescent="0.35">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row>
    <row r="132" spans="1:69" x14ac:dyDescent="0.35">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row>
    <row r="133" spans="1:69" x14ac:dyDescent="0.35">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row>
    <row r="134" spans="1:69" x14ac:dyDescent="0.35">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row>
    <row r="135" spans="1:69" x14ac:dyDescent="0.35">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row>
    <row r="136" spans="1:69" x14ac:dyDescent="0.35">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row>
    <row r="137" spans="1:69" x14ac:dyDescent="0.35">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row>
    <row r="138" spans="1:69" x14ac:dyDescent="0.35">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row>
    <row r="139" spans="1:69" x14ac:dyDescent="0.35">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row>
    <row r="140" spans="1:69" x14ac:dyDescent="0.35">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row>
    <row r="141" spans="1:69" x14ac:dyDescent="0.35">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row>
    <row r="142" spans="1:69" x14ac:dyDescent="0.35">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row>
    <row r="143" spans="1:69" x14ac:dyDescent="0.35">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row>
    <row r="144" spans="1:69" x14ac:dyDescent="0.35">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row>
    <row r="145" spans="1:69" x14ac:dyDescent="0.35">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row>
    <row r="146" spans="1:69" x14ac:dyDescent="0.35">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row>
    <row r="147" spans="1:69" x14ac:dyDescent="0.35">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row>
    <row r="148" spans="1:69" x14ac:dyDescent="0.35">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row>
    <row r="149" spans="1:69" x14ac:dyDescent="0.35">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row>
    <row r="150" spans="1:69" x14ac:dyDescent="0.35">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row>
    <row r="151" spans="1:69" x14ac:dyDescent="0.35">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row>
    <row r="152" spans="1:69" x14ac:dyDescent="0.35">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row>
    <row r="153" spans="1:69" x14ac:dyDescent="0.35">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row>
    <row r="154" spans="1:69" x14ac:dyDescent="0.35">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row>
    <row r="155" spans="1:69" x14ac:dyDescent="0.35">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row>
    <row r="156" spans="1:69" x14ac:dyDescent="0.35">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row>
    <row r="157" spans="1:69" x14ac:dyDescent="0.35">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row>
    <row r="158" spans="1:69" x14ac:dyDescent="0.35">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row>
    <row r="159" spans="1:69" x14ac:dyDescent="0.35">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row>
    <row r="160" spans="1:69" x14ac:dyDescent="0.35">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row>
    <row r="161" spans="1:69" x14ac:dyDescent="0.35">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row>
    <row r="162" spans="1:69" x14ac:dyDescent="0.35">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row>
    <row r="163" spans="1:69" x14ac:dyDescent="0.35">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row>
    <row r="164" spans="1:69" x14ac:dyDescent="0.3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row>
    <row r="165" spans="1:69" x14ac:dyDescent="0.3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row>
    <row r="166" spans="1:69" x14ac:dyDescent="0.3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row>
    <row r="167" spans="1:69" x14ac:dyDescent="0.3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row>
    <row r="168" spans="1:69" x14ac:dyDescent="0.3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row>
    <row r="169" spans="1:69" x14ac:dyDescent="0.3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row>
    <row r="170" spans="1:69" x14ac:dyDescent="0.3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row>
    <row r="171" spans="1:69" x14ac:dyDescent="0.3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row>
    <row r="172" spans="1:69" x14ac:dyDescent="0.3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row>
    <row r="173" spans="1:69" x14ac:dyDescent="0.3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row>
    <row r="174" spans="1:69" x14ac:dyDescent="0.3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row>
    <row r="175" spans="1:69" x14ac:dyDescent="0.3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row>
    <row r="176" spans="1:69" x14ac:dyDescent="0.35">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row>
    <row r="177" spans="1:69" x14ac:dyDescent="0.35">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row>
    <row r="178" spans="1:69" x14ac:dyDescent="0.35">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row>
    <row r="179" spans="1:69" x14ac:dyDescent="0.35">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row>
    <row r="180" spans="1:69" x14ac:dyDescent="0.35">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row>
    <row r="181" spans="1:69" x14ac:dyDescent="0.35">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row>
    <row r="182" spans="1:69" x14ac:dyDescent="0.35">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row>
    <row r="183" spans="1:69" x14ac:dyDescent="0.35">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row>
    <row r="184" spans="1:69" x14ac:dyDescent="0.35">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row>
    <row r="185" spans="1:69" x14ac:dyDescent="0.35">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row>
    <row r="186" spans="1:69" x14ac:dyDescent="0.35">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row>
    <row r="187" spans="1:69" x14ac:dyDescent="0.35">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row>
    <row r="188" spans="1:69" x14ac:dyDescent="0.35">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row>
    <row r="189" spans="1:69" x14ac:dyDescent="0.35">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row>
    <row r="190" spans="1:69" x14ac:dyDescent="0.35">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row>
    <row r="191" spans="1:69" x14ac:dyDescent="0.35">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row>
    <row r="192" spans="1:69" x14ac:dyDescent="0.35">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row>
    <row r="193" spans="1:69" x14ac:dyDescent="0.35">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row>
    <row r="194" spans="1:69" x14ac:dyDescent="0.35">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row>
    <row r="195" spans="1:69" x14ac:dyDescent="0.35">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row>
    <row r="196" spans="1:69" x14ac:dyDescent="0.35">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row>
    <row r="197" spans="1:69" x14ac:dyDescent="0.35">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row>
    <row r="198" spans="1:69" x14ac:dyDescent="0.35">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row>
    <row r="199" spans="1:69" x14ac:dyDescent="0.35">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row>
    <row r="200" spans="1:69" x14ac:dyDescent="0.35">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row>
    <row r="201" spans="1:69" x14ac:dyDescent="0.35">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row>
    <row r="202" spans="1:69" x14ac:dyDescent="0.35">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row>
    <row r="203" spans="1:69" x14ac:dyDescent="0.35">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row>
    <row r="204" spans="1:69" x14ac:dyDescent="0.35">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row>
    <row r="205" spans="1:69" x14ac:dyDescent="0.35">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row>
    <row r="206" spans="1:69" x14ac:dyDescent="0.35">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row>
    <row r="207" spans="1:69" x14ac:dyDescent="0.35">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row>
    <row r="208" spans="1:69" x14ac:dyDescent="0.35">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row>
    <row r="209" spans="1:69" x14ac:dyDescent="0.35">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row>
    <row r="210" spans="1:69" x14ac:dyDescent="0.35">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row>
    <row r="211" spans="1:69" x14ac:dyDescent="0.35">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row>
    <row r="212" spans="1:69" x14ac:dyDescent="0.35">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row>
    <row r="213" spans="1:69" x14ac:dyDescent="0.35">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row>
    <row r="214" spans="1:69" x14ac:dyDescent="0.35">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row>
    <row r="215" spans="1:69" x14ac:dyDescent="0.35">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row>
    <row r="216" spans="1:69" x14ac:dyDescent="0.35">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row>
    <row r="217" spans="1:69" x14ac:dyDescent="0.35">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row>
    <row r="218" spans="1:69" x14ac:dyDescent="0.35">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row>
    <row r="219" spans="1:69" x14ac:dyDescent="0.35">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row>
    <row r="220" spans="1:69" x14ac:dyDescent="0.35">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row>
    <row r="221" spans="1:69" x14ac:dyDescent="0.35">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row>
    <row r="222" spans="1:69" x14ac:dyDescent="0.35">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row>
    <row r="223" spans="1:69" x14ac:dyDescent="0.35">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row>
    <row r="224" spans="1:69" x14ac:dyDescent="0.35">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row>
    <row r="225" spans="1:69" x14ac:dyDescent="0.35">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row>
    <row r="226" spans="1:69" x14ac:dyDescent="0.35">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row>
    <row r="227" spans="1:69" x14ac:dyDescent="0.35">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row>
    <row r="228" spans="1:69" x14ac:dyDescent="0.35">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row>
    <row r="229" spans="1:69" x14ac:dyDescent="0.35">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row>
    <row r="230" spans="1:69" x14ac:dyDescent="0.35">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row>
    <row r="231" spans="1:69" x14ac:dyDescent="0.3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row>
    <row r="232" spans="1:69" x14ac:dyDescent="0.3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row>
    <row r="233" spans="1:69" x14ac:dyDescent="0.3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row>
    <row r="234" spans="1:69" x14ac:dyDescent="0.3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row>
    <row r="235" spans="1:69" x14ac:dyDescent="0.3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row>
    <row r="236" spans="1:69" x14ac:dyDescent="0.35">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row>
    <row r="237" spans="1:69" x14ac:dyDescent="0.35">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row>
    <row r="238" spans="1:69" x14ac:dyDescent="0.35">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row>
    <row r="239" spans="1:69" x14ac:dyDescent="0.35">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row>
    <row r="240" spans="1:69" x14ac:dyDescent="0.35">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row>
    <row r="241" spans="1:69" x14ac:dyDescent="0.35">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row>
    <row r="242" spans="1:69" x14ac:dyDescent="0.35">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row>
    <row r="243" spans="1:69" x14ac:dyDescent="0.3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row>
    <row r="244" spans="1:69" x14ac:dyDescent="0.35">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row>
    <row r="245" spans="1:69" x14ac:dyDescent="0.35">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row>
    <row r="246" spans="1:69" x14ac:dyDescent="0.35">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row>
    <row r="247" spans="1:69" x14ac:dyDescent="0.35">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row>
    <row r="248" spans="1:69" x14ac:dyDescent="0.35">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row>
    <row r="249" spans="1:69" x14ac:dyDescent="0.35">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row>
    <row r="250" spans="1:69" x14ac:dyDescent="0.35">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row>
    <row r="251" spans="1:69" x14ac:dyDescent="0.35">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c r="BB251" s="34"/>
      <c r="BC251" s="34"/>
      <c r="BD251" s="34"/>
      <c r="BE251" s="34"/>
      <c r="BF251" s="34"/>
      <c r="BG251" s="34"/>
      <c r="BH251" s="34"/>
      <c r="BI251" s="34"/>
      <c r="BJ251" s="34"/>
      <c r="BK251" s="34"/>
      <c r="BL251" s="34"/>
      <c r="BM251" s="34"/>
      <c r="BN251" s="34"/>
      <c r="BO251" s="34"/>
      <c r="BP251" s="34"/>
      <c r="BQ251" s="34"/>
    </row>
    <row r="252" spans="1:69" x14ac:dyDescent="0.35">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row>
    <row r="253" spans="1:69" x14ac:dyDescent="0.35">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row>
    <row r="254" spans="1:69" x14ac:dyDescent="0.35">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row>
    <row r="255" spans="1:69" x14ac:dyDescent="0.35">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row>
    <row r="256" spans="1:69" x14ac:dyDescent="0.35">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row>
    <row r="257" spans="1:69" x14ac:dyDescent="0.35">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row>
    <row r="258" spans="1:69" x14ac:dyDescent="0.35">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row>
    <row r="259" spans="1:69" x14ac:dyDescent="0.35">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row>
    <row r="260" spans="1:69" x14ac:dyDescent="0.35">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row>
    <row r="261" spans="1:69" x14ac:dyDescent="0.35">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row>
    <row r="262" spans="1:69" x14ac:dyDescent="0.35">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row>
    <row r="263" spans="1:69" x14ac:dyDescent="0.35">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row>
    <row r="264" spans="1:69" x14ac:dyDescent="0.35">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row>
    <row r="265" spans="1:69" x14ac:dyDescent="0.35">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row>
    <row r="266" spans="1:69" x14ac:dyDescent="0.35">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row>
    <row r="267" spans="1:69" x14ac:dyDescent="0.35">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row>
    <row r="268" spans="1:69" x14ac:dyDescent="0.35">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row>
    <row r="269" spans="1:69" x14ac:dyDescent="0.35">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row>
    <row r="270" spans="1:69" x14ac:dyDescent="0.35">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row>
    <row r="271" spans="1:69" x14ac:dyDescent="0.35">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row>
    <row r="272" spans="1:69" x14ac:dyDescent="0.35">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row>
    <row r="273" spans="1:69" x14ac:dyDescent="0.35">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row>
    <row r="274" spans="1:69" x14ac:dyDescent="0.35">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row>
    <row r="275" spans="1:69" x14ac:dyDescent="0.3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row>
    <row r="276" spans="1:69" x14ac:dyDescent="0.3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row>
    <row r="277" spans="1:69" x14ac:dyDescent="0.3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row>
    <row r="278" spans="1:69" x14ac:dyDescent="0.3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row>
    <row r="279" spans="1:69" x14ac:dyDescent="0.3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row>
    <row r="280" spans="1:69" x14ac:dyDescent="0.3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row>
    <row r="281" spans="1:69" x14ac:dyDescent="0.3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row>
    <row r="282" spans="1:69" x14ac:dyDescent="0.3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row>
    <row r="283" spans="1:69" x14ac:dyDescent="0.3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row>
    <row r="284" spans="1:69" x14ac:dyDescent="0.3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row>
    <row r="285" spans="1:69" x14ac:dyDescent="0.3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34"/>
      <c r="BN285" s="34"/>
      <c r="BO285" s="34"/>
      <c r="BP285" s="34"/>
      <c r="BQ285" s="34"/>
    </row>
    <row r="286" spans="1:69" x14ac:dyDescent="0.3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34"/>
      <c r="BN286" s="34"/>
      <c r="BO286" s="34"/>
      <c r="BP286" s="34"/>
      <c r="BQ286" s="34"/>
    </row>
    <row r="287" spans="1:69" x14ac:dyDescent="0.3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c r="AY287" s="34"/>
      <c r="AZ287" s="34"/>
      <c r="BA287" s="34"/>
      <c r="BB287" s="34"/>
      <c r="BC287" s="34"/>
      <c r="BD287" s="34"/>
      <c r="BE287" s="34"/>
      <c r="BF287" s="34"/>
      <c r="BG287" s="34"/>
      <c r="BH287" s="34"/>
      <c r="BI287" s="34"/>
      <c r="BJ287" s="34"/>
      <c r="BK287" s="34"/>
      <c r="BL287" s="34"/>
      <c r="BM287" s="34"/>
      <c r="BN287" s="34"/>
      <c r="BO287" s="34"/>
      <c r="BP287" s="34"/>
      <c r="BQ287" s="34"/>
    </row>
    <row r="288" spans="1:69" x14ac:dyDescent="0.3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34"/>
      <c r="BN288" s="34"/>
      <c r="BO288" s="34"/>
      <c r="BP288" s="34"/>
      <c r="BQ288" s="34"/>
    </row>
    <row r="289" spans="1:69" x14ac:dyDescent="0.35">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4"/>
      <c r="BB289" s="34"/>
      <c r="BC289" s="34"/>
      <c r="BD289" s="34"/>
      <c r="BE289" s="34"/>
      <c r="BF289" s="34"/>
      <c r="BG289" s="34"/>
      <c r="BH289" s="34"/>
      <c r="BI289" s="34"/>
      <c r="BJ289" s="34"/>
      <c r="BK289" s="34"/>
      <c r="BL289" s="34"/>
      <c r="BM289" s="34"/>
      <c r="BN289" s="34"/>
      <c r="BO289" s="34"/>
      <c r="BP289" s="34"/>
      <c r="BQ289" s="34"/>
    </row>
    <row r="290" spans="1:69" x14ac:dyDescent="0.35">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row>
    <row r="291" spans="1:69" x14ac:dyDescent="0.35">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row>
    <row r="292" spans="1:69" x14ac:dyDescent="0.35">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row>
    <row r="293" spans="1:69" x14ac:dyDescent="0.35">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row>
    <row r="294" spans="1:69" x14ac:dyDescent="0.35">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row>
    <row r="295" spans="1:69" x14ac:dyDescent="0.35">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row>
    <row r="296" spans="1:69" x14ac:dyDescent="0.35">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row>
    <row r="297" spans="1:69" x14ac:dyDescent="0.35">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34"/>
      <c r="BN297" s="34"/>
      <c r="BO297" s="34"/>
      <c r="BP297" s="34"/>
      <c r="BQ297" s="34"/>
    </row>
    <row r="298" spans="1:69" x14ac:dyDescent="0.35">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row>
    <row r="299" spans="1:69" x14ac:dyDescent="0.35">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row>
    <row r="300" spans="1:69" x14ac:dyDescent="0.35">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row>
    <row r="301" spans="1:69" x14ac:dyDescent="0.35">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row>
    <row r="302" spans="1:69" x14ac:dyDescent="0.35">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row>
    <row r="303" spans="1:69" x14ac:dyDescent="0.35">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row>
    <row r="304" spans="1:69" x14ac:dyDescent="0.35">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row>
    <row r="305" spans="1:69" x14ac:dyDescent="0.35">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row>
    <row r="306" spans="1:69" x14ac:dyDescent="0.35">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row>
    <row r="307" spans="1:69" x14ac:dyDescent="0.35">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row>
    <row r="308" spans="1:69" x14ac:dyDescent="0.35">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row>
    <row r="309" spans="1:69" x14ac:dyDescent="0.35">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row>
    <row r="310" spans="1:69" x14ac:dyDescent="0.35">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row>
    <row r="311" spans="1:69" x14ac:dyDescent="0.35">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row>
    <row r="312" spans="1:69" x14ac:dyDescent="0.35">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row>
    <row r="313" spans="1:69" x14ac:dyDescent="0.35">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row>
    <row r="314" spans="1:69" x14ac:dyDescent="0.35">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row>
    <row r="315" spans="1:69" x14ac:dyDescent="0.35">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row>
    <row r="316" spans="1:69" x14ac:dyDescent="0.35">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row>
    <row r="317" spans="1:69" x14ac:dyDescent="0.35">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row>
    <row r="318" spans="1:69" x14ac:dyDescent="0.35">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row>
    <row r="319" spans="1:69" x14ac:dyDescent="0.35">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row>
    <row r="320" spans="1:69" x14ac:dyDescent="0.35">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row>
    <row r="321" spans="1:69" x14ac:dyDescent="0.35">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c r="AZ321" s="34"/>
      <c r="BA321" s="34"/>
      <c r="BB321" s="34"/>
      <c r="BC321" s="34"/>
      <c r="BD321" s="34"/>
      <c r="BE321" s="34"/>
      <c r="BF321" s="34"/>
      <c r="BG321" s="34"/>
      <c r="BH321" s="34"/>
      <c r="BI321" s="34"/>
      <c r="BJ321" s="34"/>
      <c r="BK321" s="34"/>
      <c r="BL321" s="34"/>
      <c r="BM321" s="34"/>
      <c r="BN321" s="34"/>
      <c r="BO321" s="34"/>
      <c r="BP321" s="34"/>
      <c r="BQ321" s="34"/>
    </row>
    <row r="322" spans="1:69" x14ac:dyDescent="0.35">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c r="AY322" s="34"/>
      <c r="AZ322" s="34"/>
      <c r="BA322" s="34"/>
      <c r="BB322" s="34"/>
      <c r="BC322" s="34"/>
      <c r="BD322" s="34"/>
      <c r="BE322" s="34"/>
      <c r="BF322" s="34"/>
      <c r="BG322" s="34"/>
      <c r="BH322" s="34"/>
      <c r="BI322" s="34"/>
      <c r="BJ322" s="34"/>
      <c r="BK322" s="34"/>
      <c r="BL322" s="34"/>
      <c r="BM322" s="34"/>
      <c r="BN322" s="34"/>
      <c r="BO322" s="34"/>
      <c r="BP322" s="34"/>
      <c r="BQ322" s="34"/>
    </row>
    <row r="323" spans="1:69" x14ac:dyDescent="0.35">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c r="BB323" s="34"/>
      <c r="BC323" s="34"/>
      <c r="BD323" s="34"/>
      <c r="BE323" s="34"/>
      <c r="BF323" s="34"/>
      <c r="BG323" s="34"/>
      <c r="BH323" s="34"/>
      <c r="BI323" s="34"/>
      <c r="BJ323" s="34"/>
      <c r="BK323" s="34"/>
      <c r="BL323" s="34"/>
      <c r="BM323" s="34"/>
      <c r="BN323" s="34"/>
      <c r="BO323" s="34"/>
      <c r="BP323" s="34"/>
      <c r="BQ323" s="34"/>
    </row>
    <row r="324" spans="1:69" x14ac:dyDescent="0.35">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row>
    <row r="325" spans="1:69" x14ac:dyDescent="0.35">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row>
    <row r="326" spans="1:69" x14ac:dyDescent="0.3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row>
    <row r="327" spans="1:69" x14ac:dyDescent="0.3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c r="BB327" s="34"/>
      <c r="BC327" s="34"/>
      <c r="BD327" s="34"/>
      <c r="BE327" s="34"/>
      <c r="BF327" s="34"/>
      <c r="BG327" s="34"/>
      <c r="BH327" s="34"/>
      <c r="BI327" s="34"/>
      <c r="BJ327" s="34"/>
      <c r="BK327" s="34"/>
      <c r="BL327" s="34"/>
      <c r="BM327" s="34"/>
      <c r="BN327" s="34"/>
      <c r="BO327" s="34"/>
      <c r="BP327" s="34"/>
      <c r="BQ327" s="34"/>
    </row>
    <row r="328" spans="1:69" x14ac:dyDescent="0.3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c r="BB328" s="34"/>
      <c r="BC328" s="34"/>
      <c r="BD328" s="34"/>
      <c r="BE328" s="34"/>
      <c r="BF328" s="34"/>
      <c r="BG328" s="34"/>
      <c r="BH328" s="34"/>
      <c r="BI328" s="34"/>
      <c r="BJ328" s="34"/>
      <c r="BK328" s="34"/>
      <c r="BL328" s="34"/>
      <c r="BM328" s="34"/>
      <c r="BN328" s="34"/>
      <c r="BO328" s="34"/>
      <c r="BP328" s="34"/>
      <c r="BQ328" s="34"/>
    </row>
    <row r="329" spans="1:69" x14ac:dyDescent="0.3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row>
    <row r="330" spans="1:69" x14ac:dyDescent="0.35">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c r="AY330" s="34"/>
      <c r="AZ330" s="34"/>
      <c r="BA330" s="34"/>
      <c r="BB330" s="34"/>
      <c r="BC330" s="34"/>
      <c r="BD330" s="34"/>
      <c r="BE330" s="34"/>
      <c r="BF330" s="34"/>
      <c r="BG330" s="34"/>
      <c r="BH330" s="34"/>
      <c r="BI330" s="34"/>
      <c r="BJ330" s="34"/>
      <c r="BK330" s="34"/>
      <c r="BL330" s="34"/>
      <c r="BM330" s="34"/>
      <c r="BN330" s="34"/>
      <c r="BO330" s="34"/>
      <c r="BP330" s="34"/>
      <c r="BQ330" s="34"/>
    </row>
    <row r="331" spans="1:69" x14ac:dyDescent="0.35">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c r="AY331" s="34"/>
      <c r="AZ331" s="34"/>
      <c r="BA331" s="34"/>
      <c r="BB331" s="34"/>
      <c r="BC331" s="34"/>
      <c r="BD331" s="34"/>
      <c r="BE331" s="34"/>
      <c r="BF331" s="34"/>
      <c r="BG331" s="34"/>
      <c r="BH331" s="34"/>
      <c r="BI331" s="34"/>
      <c r="BJ331" s="34"/>
      <c r="BK331" s="34"/>
      <c r="BL331" s="34"/>
      <c r="BM331" s="34"/>
      <c r="BN331" s="34"/>
      <c r="BO331" s="34"/>
      <c r="BP331" s="34"/>
      <c r="BQ331" s="34"/>
    </row>
    <row r="332" spans="1:69" x14ac:dyDescent="0.35">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c r="AY332" s="34"/>
      <c r="AZ332" s="34"/>
      <c r="BA332" s="34"/>
      <c r="BB332" s="34"/>
      <c r="BC332" s="34"/>
      <c r="BD332" s="34"/>
      <c r="BE332" s="34"/>
      <c r="BF332" s="34"/>
      <c r="BG332" s="34"/>
      <c r="BH332" s="34"/>
      <c r="BI332" s="34"/>
      <c r="BJ332" s="34"/>
      <c r="BK332" s="34"/>
      <c r="BL332" s="34"/>
      <c r="BM332" s="34"/>
      <c r="BN332" s="34"/>
      <c r="BO332" s="34"/>
      <c r="BP332" s="34"/>
      <c r="BQ332" s="34"/>
    </row>
    <row r="333" spans="1:69" x14ac:dyDescent="0.35">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c r="BM333" s="34"/>
      <c r="BN333" s="34"/>
      <c r="BO333" s="34"/>
      <c r="BP333" s="34"/>
      <c r="BQ333" s="34"/>
    </row>
    <row r="334" spans="1:69" x14ac:dyDescent="0.35">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row>
    <row r="335" spans="1:69" x14ac:dyDescent="0.35">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c r="AY335" s="34"/>
      <c r="AZ335" s="34"/>
      <c r="BA335" s="34"/>
      <c r="BB335" s="34"/>
      <c r="BC335" s="34"/>
      <c r="BD335" s="34"/>
      <c r="BE335" s="34"/>
      <c r="BF335" s="34"/>
      <c r="BG335" s="34"/>
      <c r="BH335" s="34"/>
      <c r="BI335" s="34"/>
      <c r="BJ335" s="34"/>
      <c r="BK335" s="34"/>
      <c r="BL335" s="34"/>
      <c r="BM335" s="34"/>
      <c r="BN335" s="34"/>
      <c r="BO335" s="34"/>
      <c r="BP335" s="34"/>
      <c r="BQ335" s="34"/>
    </row>
    <row r="336" spans="1:69" x14ac:dyDescent="0.35">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c r="BB336" s="34"/>
      <c r="BC336" s="34"/>
      <c r="BD336" s="34"/>
      <c r="BE336" s="34"/>
      <c r="BF336" s="34"/>
      <c r="BG336" s="34"/>
      <c r="BH336" s="34"/>
      <c r="BI336" s="34"/>
      <c r="BJ336" s="34"/>
      <c r="BK336" s="34"/>
      <c r="BL336" s="34"/>
      <c r="BM336" s="34"/>
      <c r="BN336" s="34"/>
      <c r="BO336" s="34"/>
      <c r="BP336" s="34"/>
      <c r="BQ336" s="34"/>
    </row>
    <row r="337" spans="1:69" x14ac:dyDescent="0.35">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c r="BM337" s="34"/>
      <c r="BN337" s="34"/>
      <c r="BO337" s="34"/>
      <c r="BP337" s="34"/>
      <c r="BQ337" s="34"/>
    </row>
    <row r="338" spans="1:69" x14ac:dyDescent="0.35">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row>
    <row r="339" spans="1:69" x14ac:dyDescent="0.35">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c r="BB339" s="34"/>
      <c r="BC339" s="34"/>
      <c r="BD339" s="34"/>
      <c r="BE339" s="34"/>
      <c r="BF339" s="34"/>
      <c r="BG339" s="34"/>
      <c r="BH339" s="34"/>
      <c r="BI339" s="34"/>
      <c r="BJ339" s="34"/>
      <c r="BK339" s="34"/>
      <c r="BL339" s="34"/>
      <c r="BM339" s="34"/>
      <c r="BN339" s="34"/>
      <c r="BO339" s="34"/>
      <c r="BP339" s="34"/>
      <c r="BQ339" s="34"/>
    </row>
    <row r="340" spans="1:69" x14ac:dyDescent="0.35">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c r="BB340" s="34"/>
      <c r="BC340" s="34"/>
      <c r="BD340" s="34"/>
      <c r="BE340" s="34"/>
      <c r="BF340" s="34"/>
      <c r="BG340" s="34"/>
      <c r="BH340" s="34"/>
      <c r="BI340" s="34"/>
      <c r="BJ340" s="34"/>
      <c r="BK340" s="34"/>
      <c r="BL340" s="34"/>
      <c r="BM340" s="34"/>
      <c r="BN340" s="34"/>
      <c r="BO340" s="34"/>
      <c r="BP340" s="34"/>
      <c r="BQ340" s="34"/>
    </row>
    <row r="341" spans="1:69" x14ac:dyDescent="0.35">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row>
    <row r="342" spans="1:69" x14ac:dyDescent="0.35">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row>
    <row r="343" spans="1:69" x14ac:dyDescent="0.35">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row>
    <row r="344" spans="1:69" x14ac:dyDescent="0.35">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row>
    <row r="345" spans="1:69" x14ac:dyDescent="0.35">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row>
  </sheetData>
  <printOptions horizontalCentered="1"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BB42-364F-46B9-A2AF-8D13253F5139}">
  <dimension ref="A1:AC226"/>
  <sheetViews>
    <sheetView zoomScale="130" zoomScaleNormal="130" workbookViewId="0">
      <selection activeCell="D6" sqref="D6"/>
    </sheetView>
  </sheetViews>
  <sheetFormatPr defaultRowHeight="14.5" x14ac:dyDescent="0.35"/>
  <cols>
    <col min="1" max="1" width="4.54296875" customWidth="1"/>
    <col min="3" max="3" width="58.1796875" customWidth="1"/>
    <col min="4" max="4" width="31.453125" customWidth="1"/>
  </cols>
  <sheetData>
    <row r="1" spans="1:29" x14ac:dyDescent="0.3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29" ht="21" x14ac:dyDescent="0.35">
      <c r="A2" s="32"/>
      <c r="B2" s="116" t="s">
        <v>64</v>
      </c>
      <c r="C2" s="117"/>
      <c r="D2" s="118"/>
      <c r="E2" s="32"/>
      <c r="F2" s="32"/>
      <c r="G2" s="32"/>
      <c r="H2" s="32"/>
      <c r="I2" s="32"/>
      <c r="J2" s="32"/>
      <c r="K2" s="32"/>
      <c r="L2" s="32"/>
      <c r="M2" s="32"/>
      <c r="N2" s="32"/>
      <c r="O2" s="32"/>
      <c r="P2" s="32"/>
      <c r="Q2" s="32"/>
      <c r="R2" s="32"/>
      <c r="S2" s="32"/>
      <c r="T2" s="32"/>
      <c r="U2" s="32"/>
      <c r="V2" s="32"/>
      <c r="W2" s="32"/>
      <c r="X2" s="32"/>
      <c r="Y2" s="32"/>
      <c r="Z2" s="32"/>
      <c r="AA2" s="32"/>
      <c r="AB2" s="32"/>
      <c r="AC2" s="32"/>
    </row>
    <row r="3" spans="1:29" ht="18.5" x14ac:dyDescent="0.35">
      <c r="A3" s="32"/>
      <c r="B3" s="72" t="s">
        <v>16</v>
      </c>
      <c r="C3" s="73" t="s">
        <v>394</v>
      </c>
      <c r="D3" s="74" t="s">
        <v>418</v>
      </c>
      <c r="E3" s="32"/>
      <c r="F3" s="32"/>
      <c r="G3" s="32"/>
      <c r="H3" s="32"/>
      <c r="I3" s="32"/>
      <c r="J3" s="32"/>
      <c r="K3" s="32"/>
      <c r="L3" s="32"/>
      <c r="M3" s="32"/>
      <c r="N3" s="32"/>
      <c r="O3" s="32"/>
      <c r="P3" s="32"/>
      <c r="Q3" s="32"/>
      <c r="R3" s="32"/>
      <c r="S3" s="32"/>
      <c r="T3" s="32"/>
      <c r="U3" s="32"/>
      <c r="V3" s="32"/>
      <c r="W3" s="32"/>
      <c r="X3" s="32"/>
      <c r="Y3" s="32"/>
      <c r="Z3" s="32"/>
      <c r="AA3" s="32"/>
      <c r="AB3" s="32"/>
      <c r="AC3" s="32"/>
    </row>
    <row r="4" spans="1:29" ht="18.5" x14ac:dyDescent="0.45">
      <c r="A4" s="32"/>
      <c r="B4" s="75" t="s">
        <v>17</v>
      </c>
      <c r="C4" s="71" t="s">
        <v>85</v>
      </c>
      <c r="D4" s="74" t="s">
        <v>418</v>
      </c>
      <c r="E4" s="32"/>
      <c r="F4" s="32"/>
      <c r="G4" s="32"/>
      <c r="H4" s="32"/>
      <c r="I4" s="32"/>
      <c r="J4" s="32"/>
      <c r="K4" s="32"/>
      <c r="L4" s="32"/>
      <c r="M4" s="32"/>
      <c r="N4" s="32"/>
      <c r="O4" s="32"/>
      <c r="P4" s="32"/>
      <c r="Q4" s="32"/>
      <c r="R4" s="32"/>
      <c r="S4" s="32"/>
      <c r="T4" s="32"/>
      <c r="U4" s="32"/>
      <c r="V4" s="32"/>
      <c r="W4" s="32"/>
      <c r="X4" s="32"/>
      <c r="Y4" s="32"/>
      <c r="Z4" s="32"/>
      <c r="AA4" s="32"/>
      <c r="AB4" s="32"/>
      <c r="AC4" s="32"/>
    </row>
    <row r="5" spans="1:29" ht="18.5" x14ac:dyDescent="0.35">
      <c r="A5" s="32"/>
      <c r="B5" s="29" t="s">
        <v>18</v>
      </c>
      <c r="C5" s="28" t="s">
        <v>86</v>
      </c>
      <c r="D5" s="74" t="s">
        <v>418</v>
      </c>
      <c r="E5" s="32"/>
      <c r="F5" s="32"/>
      <c r="G5" s="32"/>
      <c r="H5" s="32"/>
      <c r="I5" s="32"/>
      <c r="J5" s="32"/>
      <c r="K5" s="32"/>
      <c r="L5" s="32"/>
      <c r="M5" s="32"/>
      <c r="N5" s="32"/>
      <c r="O5" s="32"/>
      <c r="P5" s="32"/>
      <c r="Q5" s="32"/>
      <c r="R5" s="32"/>
      <c r="S5" s="32"/>
      <c r="T5" s="32"/>
      <c r="U5" s="32"/>
      <c r="V5" s="32"/>
      <c r="W5" s="32"/>
      <c r="X5" s="32"/>
      <c r="Y5" s="32"/>
      <c r="Z5" s="32"/>
      <c r="AA5" s="32"/>
      <c r="AB5" s="32"/>
      <c r="AC5" s="32"/>
    </row>
    <row r="6" spans="1:29" ht="18.5" x14ac:dyDescent="0.35">
      <c r="A6" s="32"/>
      <c r="B6" s="29" t="s">
        <v>84</v>
      </c>
      <c r="C6" s="28" t="s">
        <v>355</v>
      </c>
      <c r="D6" s="74" t="s">
        <v>419</v>
      </c>
      <c r="E6" s="32"/>
      <c r="F6" s="32"/>
      <c r="G6" s="32"/>
      <c r="H6" s="32"/>
      <c r="I6" s="32"/>
      <c r="J6" s="32"/>
      <c r="K6" s="32"/>
      <c r="L6" s="32"/>
      <c r="M6" s="32"/>
      <c r="N6" s="32"/>
      <c r="O6" s="32"/>
      <c r="P6" s="32"/>
      <c r="Q6" s="32"/>
      <c r="R6" s="32"/>
      <c r="S6" s="32"/>
      <c r="T6" s="32"/>
      <c r="U6" s="32"/>
      <c r="V6" s="32"/>
      <c r="W6" s="32"/>
      <c r="X6" s="32"/>
      <c r="Y6" s="32"/>
      <c r="Z6" s="32"/>
      <c r="AA6" s="32"/>
      <c r="AB6" s="32"/>
      <c r="AC6" s="32"/>
    </row>
    <row r="7" spans="1:29" x14ac:dyDescent="0.3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x14ac:dyDescent="0.3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row>
    <row r="9" spans="1:29" x14ac:dyDescent="0.3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row>
    <row r="10" spans="1:29" x14ac:dyDescent="0.3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x14ac:dyDescent="0.3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row>
    <row r="12" spans="1:29" x14ac:dyDescent="0.3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row>
    <row r="13" spans="1:29" x14ac:dyDescent="0.3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x14ac:dyDescent="0.3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x14ac:dyDescent="0.3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x14ac:dyDescent="0.3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x14ac:dyDescent="0.35">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x14ac:dyDescent="0.3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x14ac:dyDescent="0.35">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x14ac:dyDescent="0.3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x14ac:dyDescent="0.3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x14ac:dyDescent="0.35">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x14ac:dyDescent="0.35">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x14ac:dyDescent="0.35">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x14ac:dyDescent="0.3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x14ac:dyDescent="0.3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x14ac:dyDescent="0.35">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x14ac:dyDescent="0.35">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x14ac:dyDescent="0.35">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x14ac:dyDescent="0.35">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x14ac:dyDescent="0.3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x14ac:dyDescent="0.3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x14ac:dyDescent="0.3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x14ac:dyDescent="0.3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x14ac:dyDescent="0.35">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x14ac:dyDescent="0.35">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x14ac:dyDescent="0.35">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x14ac:dyDescent="0.3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x14ac:dyDescent="0.3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x14ac:dyDescent="0.35">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x14ac:dyDescent="0.35">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x14ac:dyDescent="0.35">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x14ac:dyDescent="0.3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x14ac:dyDescent="0.3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x14ac:dyDescent="0.3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x14ac:dyDescent="0.3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row>
    <row r="47" spans="1:29" x14ac:dyDescent="0.35">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x14ac:dyDescent="0.35">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row>
    <row r="49" spans="1:29" x14ac:dyDescent="0.3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row>
    <row r="50" spans="1:29" x14ac:dyDescent="0.35">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row>
    <row r="51" spans="1:29" x14ac:dyDescent="0.35">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row>
    <row r="52" spans="1:29" x14ac:dyDescent="0.35">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row>
    <row r="53" spans="1:29" x14ac:dyDescent="0.35">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row>
    <row r="54" spans="1:29" x14ac:dyDescent="0.35">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row>
    <row r="55" spans="1:29" x14ac:dyDescent="0.35">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row>
    <row r="56" spans="1:29" x14ac:dyDescent="0.35">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row>
    <row r="57" spans="1:29" x14ac:dyDescent="0.35">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row>
    <row r="58" spans="1:29" x14ac:dyDescent="0.35">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row>
    <row r="59" spans="1:29" x14ac:dyDescent="0.35">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row>
    <row r="60" spans="1:29" x14ac:dyDescent="0.3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row>
    <row r="61" spans="1:29" x14ac:dyDescent="0.35">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row>
    <row r="62" spans="1:29" x14ac:dyDescent="0.3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row>
    <row r="63" spans="1:29" x14ac:dyDescent="0.35">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x14ac:dyDescent="0.35">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row>
    <row r="65" spans="1:29" x14ac:dyDescent="0.3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row>
    <row r="66" spans="1:29" x14ac:dyDescent="0.35">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row>
    <row r="67" spans="1:29" x14ac:dyDescent="0.35">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row>
    <row r="68" spans="1:29" x14ac:dyDescent="0.35">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row>
    <row r="69" spans="1:29" x14ac:dyDescent="0.35">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row>
    <row r="70" spans="1:29" x14ac:dyDescent="0.35">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row>
    <row r="71" spans="1:29" x14ac:dyDescent="0.35">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35">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row>
    <row r="73" spans="1:29" x14ac:dyDescent="0.35">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row>
    <row r="74" spans="1:29" x14ac:dyDescent="0.35">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x14ac:dyDescent="0.35">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row>
    <row r="76" spans="1:29" x14ac:dyDescent="0.35">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row>
    <row r="77" spans="1:29" x14ac:dyDescent="0.35">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row>
    <row r="78" spans="1:29" x14ac:dyDescent="0.35">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row>
    <row r="79" spans="1:29" x14ac:dyDescent="0.35">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x14ac:dyDescent="0.35">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row>
    <row r="81" spans="1:29" x14ac:dyDescent="0.35">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row>
    <row r="82" spans="1:29" x14ac:dyDescent="0.35">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row>
    <row r="83" spans="1:29" x14ac:dyDescent="0.35">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row>
    <row r="84" spans="1:29" x14ac:dyDescent="0.35">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row>
    <row r="85" spans="1:29" x14ac:dyDescent="0.35">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row>
    <row r="86" spans="1:29" x14ac:dyDescent="0.35">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row>
    <row r="87" spans="1:29" x14ac:dyDescent="0.35">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row>
    <row r="88" spans="1:29" x14ac:dyDescent="0.35">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row>
    <row r="89" spans="1:29" x14ac:dyDescent="0.35">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row>
    <row r="90" spans="1:29" x14ac:dyDescent="0.35">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row>
    <row r="91" spans="1:29" x14ac:dyDescent="0.35">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row>
    <row r="92" spans="1:29" x14ac:dyDescent="0.35">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row>
    <row r="93" spans="1:29" x14ac:dyDescent="0.35">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row>
    <row r="94" spans="1:29" x14ac:dyDescent="0.35">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row>
    <row r="95" spans="1:29" x14ac:dyDescent="0.35">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x14ac:dyDescent="0.35">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row>
    <row r="97" spans="1:29" x14ac:dyDescent="0.35">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row>
    <row r="98" spans="1:29" x14ac:dyDescent="0.35">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row>
    <row r="99" spans="1:29" x14ac:dyDescent="0.35">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row>
    <row r="100" spans="1:29" x14ac:dyDescent="0.35">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row>
    <row r="101" spans="1:29" x14ac:dyDescent="0.35">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row>
    <row r="102" spans="1:29" x14ac:dyDescent="0.35">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row>
    <row r="103" spans="1:29" x14ac:dyDescent="0.35">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row>
    <row r="104" spans="1:29" x14ac:dyDescent="0.35">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row>
    <row r="105" spans="1:29" x14ac:dyDescent="0.35">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x14ac:dyDescent="0.35">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x14ac:dyDescent="0.35">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row>
    <row r="108" spans="1:29" x14ac:dyDescent="0.35">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x14ac:dyDescent="0.35">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row>
    <row r="110" spans="1:29" x14ac:dyDescent="0.35">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row>
    <row r="111" spans="1:29" x14ac:dyDescent="0.35">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x14ac:dyDescent="0.35">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row>
    <row r="113" spans="1:29" x14ac:dyDescent="0.35">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row>
    <row r="114" spans="1:29" x14ac:dyDescent="0.35">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row>
    <row r="115" spans="1:29" x14ac:dyDescent="0.35">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row>
    <row r="116" spans="1:29" x14ac:dyDescent="0.35">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row>
    <row r="117" spans="1:29" x14ac:dyDescent="0.35">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row>
    <row r="118" spans="1:29" x14ac:dyDescent="0.35">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row>
    <row r="119" spans="1:29" x14ac:dyDescent="0.35">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row>
    <row r="120" spans="1:29" x14ac:dyDescent="0.35">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row>
    <row r="121" spans="1:29" x14ac:dyDescent="0.35">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row>
    <row r="122" spans="1:29" x14ac:dyDescent="0.35">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row>
    <row r="123" spans="1:29" x14ac:dyDescent="0.35">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row>
    <row r="124" spans="1:29" x14ac:dyDescent="0.35">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row>
    <row r="125" spans="1:29" x14ac:dyDescent="0.35">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row>
    <row r="126" spans="1:29" x14ac:dyDescent="0.35">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row>
    <row r="127" spans="1:29" x14ac:dyDescent="0.35">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x14ac:dyDescent="0.35">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row>
    <row r="129" spans="1:29" x14ac:dyDescent="0.35">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row>
    <row r="130" spans="1:29" x14ac:dyDescent="0.35">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row>
    <row r="131" spans="1:29" x14ac:dyDescent="0.35">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row>
    <row r="132" spans="1:29" x14ac:dyDescent="0.35">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row>
    <row r="133" spans="1:29" x14ac:dyDescent="0.35">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row>
    <row r="134" spans="1:29" x14ac:dyDescent="0.3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row>
    <row r="135" spans="1:29" x14ac:dyDescent="0.35">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row>
    <row r="136" spans="1:29" x14ac:dyDescent="0.35">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row>
    <row r="137" spans="1:29" x14ac:dyDescent="0.35">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row>
    <row r="138" spans="1:29" x14ac:dyDescent="0.35">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row>
    <row r="139" spans="1:29" x14ac:dyDescent="0.35">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row>
    <row r="140" spans="1:29" x14ac:dyDescent="0.35">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row>
    <row r="141" spans="1:29" x14ac:dyDescent="0.35">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row>
    <row r="142" spans="1:29" x14ac:dyDescent="0.35">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row>
    <row r="143" spans="1:29" x14ac:dyDescent="0.35">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x14ac:dyDescent="0.35">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row>
    <row r="145" spans="1:29" x14ac:dyDescent="0.35">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row>
    <row r="146" spans="1:29" x14ac:dyDescent="0.35">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row>
    <row r="147" spans="1:29" x14ac:dyDescent="0.35">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row>
    <row r="148" spans="1:29" x14ac:dyDescent="0.35">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row>
    <row r="149" spans="1:29" x14ac:dyDescent="0.35">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row>
    <row r="150" spans="1:29" x14ac:dyDescent="0.35">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row>
    <row r="151" spans="1:29" x14ac:dyDescent="0.35">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row>
    <row r="152" spans="1:29" x14ac:dyDescent="0.35">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row>
    <row r="153" spans="1:29" x14ac:dyDescent="0.35">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row>
    <row r="154" spans="1:29" x14ac:dyDescent="0.35">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row>
    <row r="155" spans="1:29" x14ac:dyDescent="0.35">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row>
    <row r="156" spans="1:29" x14ac:dyDescent="0.35">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row>
    <row r="157" spans="1:29" x14ac:dyDescent="0.35">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row>
    <row r="158" spans="1:29" x14ac:dyDescent="0.35">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row>
    <row r="159" spans="1:29" x14ac:dyDescent="0.35">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x14ac:dyDescent="0.35">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row>
    <row r="161" spans="1:29" x14ac:dyDescent="0.35">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row>
    <row r="162" spans="1:29" x14ac:dyDescent="0.35">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row>
    <row r="163" spans="1:29" x14ac:dyDescent="0.35">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row>
    <row r="164" spans="1:29" x14ac:dyDescent="0.35">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row>
    <row r="165" spans="1:29" x14ac:dyDescent="0.35">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row>
    <row r="166" spans="1:29" x14ac:dyDescent="0.35">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row>
    <row r="167" spans="1:29" x14ac:dyDescent="0.35">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row>
    <row r="168" spans="1:29" x14ac:dyDescent="0.35">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row>
    <row r="169" spans="1:29" x14ac:dyDescent="0.35">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row>
    <row r="170" spans="1:29" x14ac:dyDescent="0.35">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row>
    <row r="171" spans="1:29" x14ac:dyDescent="0.35">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row>
    <row r="172" spans="1:29" x14ac:dyDescent="0.35">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row>
    <row r="173" spans="1:29" x14ac:dyDescent="0.35">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row>
    <row r="174" spans="1:29" x14ac:dyDescent="0.35">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row>
    <row r="175" spans="1:29" x14ac:dyDescent="0.35">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x14ac:dyDescent="0.35">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row>
    <row r="177" spans="1:29" x14ac:dyDescent="0.35">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row>
    <row r="178" spans="1:29" x14ac:dyDescent="0.35">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row>
    <row r="179" spans="1:29" x14ac:dyDescent="0.35">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row>
    <row r="180" spans="1:29" x14ac:dyDescent="0.35">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row>
    <row r="181" spans="1:29" x14ac:dyDescent="0.35">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row>
    <row r="182" spans="1:29" x14ac:dyDescent="0.35">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row>
    <row r="183" spans="1:29" x14ac:dyDescent="0.35">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row>
    <row r="184" spans="1:29" x14ac:dyDescent="0.35">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row>
    <row r="185" spans="1:29" x14ac:dyDescent="0.35">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row>
    <row r="186" spans="1:29" x14ac:dyDescent="0.35">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row>
    <row r="187" spans="1:29" x14ac:dyDescent="0.35">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row>
    <row r="188" spans="1:29" x14ac:dyDescent="0.35">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row>
    <row r="189" spans="1:29" x14ac:dyDescent="0.35">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row>
    <row r="190" spans="1:29" x14ac:dyDescent="0.35">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row>
    <row r="191" spans="1:29" x14ac:dyDescent="0.35">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x14ac:dyDescent="0.35">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row>
    <row r="193" spans="1:29" x14ac:dyDescent="0.35">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row>
    <row r="194" spans="1:29" x14ac:dyDescent="0.35">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row>
    <row r="195" spans="1:29" x14ac:dyDescent="0.35">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row>
    <row r="196" spans="1:29" x14ac:dyDescent="0.35">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row>
    <row r="197" spans="1:29" x14ac:dyDescent="0.35">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row>
    <row r="198" spans="1:29" x14ac:dyDescent="0.35">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row>
    <row r="199" spans="1:29" x14ac:dyDescent="0.35">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row>
    <row r="200" spans="1:29" x14ac:dyDescent="0.35">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row>
    <row r="201" spans="1:29" x14ac:dyDescent="0.35">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row>
    <row r="202" spans="1:29" x14ac:dyDescent="0.35">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row>
    <row r="203" spans="1:29" x14ac:dyDescent="0.35">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row>
    <row r="204" spans="1:29" x14ac:dyDescent="0.35">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row>
    <row r="205" spans="1:29" x14ac:dyDescent="0.35">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row>
    <row r="206" spans="1:29" x14ac:dyDescent="0.35">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row>
    <row r="207" spans="1:29" x14ac:dyDescent="0.35">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x14ac:dyDescent="0.35">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row>
    <row r="209" spans="1:29" x14ac:dyDescent="0.35">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row>
    <row r="210" spans="1:29" x14ac:dyDescent="0.35">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row>
    <row r="211" spans="1:29" x14ac:dyDescent="0.35">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row>
    <row r="212" spans="1:29" x14ac:dyDescent="0.35">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row>
    <row r="213" spans="1:29" x14ac:dyDescent="0.35">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row>
    <row r="214" spans="1:29" x14ac:dyDescent="0.35">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row>
    <row r="215" spans="1:29" x14ac:dyDescent="0.35">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row>
    <row r="216" spans="1:29" x14ac:dyDescent="0.35">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row>
    <row r="217" spans="1:29" x14ac:dyDescent="0.35">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row>
    <row r="218" spans="1:29" x14ac:dyDescent="0.35">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row>
    <row r="219" spans="1:29" x14ac:dyDescent="0.35">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row>
    <row r="220" spans="1:29" x14ac:dyDescent="0.35">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row>
    <row r="221" spans="1:29" x14ac:dyDescent="0.35">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row>
    <row r="222" spans="1:29" x14ac:dyDescent="0.35">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row>
    <row r="223" spans="1:29" x14ac:dyDescent="0.35">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x14ac:dyDescent="0.35">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row>
    <row r="225" spans="1:29" x14ac:dyDescent="0.35">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row>
    <row r="226" spans="1:29" x14ac:dyDescent="0.35">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DBCF-C7D1-451C-8171-D6429347F4DC}">
  <sheetPr>
    <pageSetUpPr fitToPage="1"/>
  </sheetPr>
  <dimension ref="A1:D32"/>
  <sheetViews>
    <sheetView showGridLines="0" topLeftCell="A5" zoomScale="120" zoomScaleNormal="120" workbookViewId="0">
      <selection activeCell="D11" sqref="D11"/>
    </sheetView>
  </sheetViews>
  <sheetFormatPr defaultRowHeight="14.5" x14ac:dyDescent="0.35"/>
  <cols>
    <col min="2" max="2" width="27.36328125" customWidth="1"/>
    <col min="3" max="3" width="42.36328125" customWidth="1"/>
    <col min="4" max="4" width="17.08984375" customWidth="1"/>
  </cols>
  <sheetData>
    <row r="1" spans="1:4" ht="15" thickBot="1" x14ac:dyDescent="0.4"/>
    <row r="2" spans="1:4" ht="18.5" x14ac:dyDescent="0.35">
      <c r="B2" s="77" t="s">
        <v>321</v>
      </c>
      <c r="C2" s="77" t="s">
        <v>91</v>
      </c>
      <c r="D2" s="77" t="s">
        <v>395</v>
      </c>
    </row>
    <row r="3" spans="1:4" ht="31" x14ac:dyDescent="0.35">
      <c r="B3" s="121" t="s">
        <v>322</v>
      </c>
      <c r="C3" s="49" t="s">
        <v>323</v>
      </c>
      <c r="D3" s="113" t="s">
        <v>17</v>
      </c>
    </row>
    <row r="4" spans="1:4" ht="62" x14ac:dyDescent="0.35">
      <c r="B4" s="122"/>
      <c r="C4" s="49" t="s">
        <v>324</v>
      </c>
      <c r="D4" s="113" t="s">
        <v>17</v>
      </c>
    </row>
    <row r="5" spans="1:4" ht="46.5" x14ac:dyDescent="0.35">
      <c r="B5" s="122"/>
      <c r="C5" s="49" t="s">
        <v>325</v>
      </c>
      <c r="D5" s="113" t="s">
        <v>17</v>
      </c>
    </row>
    <row r="6" spans="1:4" ht="31" x14ac:dyDescent="0.35">
      <c r="B6" s="122"/>
      <c r="C6" s="49" t="s">
        <v>326</v>
      </c>
      <c r="D6" s="113" t="s">
        <v>17</v>
      </c>
    </row>
    <row r="7" spans="1:4" ht="31" x14ac:dyDescent="0.35">
      <c r="A7" s="27"/>
      <c r="B7" s="123"/>
      <c r="C7" s="49" t="s">
        <v>327</v>
      </c>
      <c r="D7" s="113" t="s">
        <v>17</v>
      </c>
    </row>
    <row r="8" spans="1:4" ht="15.5" x14ac:dyDescent="0.35">
      <c r="B8" s="121" t="s">
        <v>328</v>
      </c>
      <c r="C8" s="78" t="s">
        <v>329</v>
      </c>
      <c r="D8" s="113" t="s">
        <v>84</v>
      </c>
    </row>
    <row r="9" spans="1:4" ht="15.5" x14ac:dyDescent="0.35">
      <c r="B9" s="122"/>
      <c r="C9" s="78" t="s">
        <v>330</v>
      </c>
      <c r="D9" s="113" t="s">
        <v>84</v>
      </c>
    </row>
    <row r="10" spans="1:4" ht="15.5" x14ac:dyDescent="0.35">
      <c r="B10" s="122"/>
      <c r="C10" s="78" t="s">
        <v>331</v>
      </c>
      <c r="D10" s="113" t="s">
        <v>84</v>
      </c>
    </row>
    <row r="11" spans="1:4" ht="15.5" x14ac:dyDescent="0.35">
      <c r="B11" s="121" t="s">
        <v>332</v>
      </c>
      <c r="C11" s="49" t="s">
        <v>87</v>
      </c>
      <c r="D11" s="114"/>
    </row>
    <row r="12" spans="1:4" ht="15.5" x14ac:dyDescent="0.35">
      <c r="B12" s="122"/>
      <c r="C12" s="49" t="s">
        <v>88</v>
      </c>
      <c r="D12" s="113" t="s">
        <v>16</v>
      </c>
    </row>
    <row r="13" spans="1:4" ht="15.5" x14ac:dyDescent="0.35">
      <c r="B13" s="122"/>
      <c r="C13" s="49" t="s">
        <v>333</v>
      </c>
      <c r="D13" s="113" t="s">
        <v>16</v>
      </c>
    </row>
    <row r="14" spans="1:4" ht="15.5" x14ac:dyDescent="0.35">
      <c r="B14" s="122"/>
      <c r="C14" s="49" t="s">
        <v>57</v>
      </c>
      <c r="D14" s="114"/>
    </row>
    <row r="15" spans="1:4" ht="31" x14ac:dyDescent="0.35">
      <c r="B15" s="123"/>
      <c r="C15" s="49" t="s">
        <v>334</v>
      </c>
      <c r="D15" s="113" t="s">
        <v>16</v>
      </c>
    </row>
    <row r="16" spans="1:4" ht="15.5" x14ac:dyDescent="0.35">
      <c r="B16" s="79" t="s">
        <v>78</v>
      </c>
      <c r="C16" s="49" t="s">
        <v>78</v>
      </c>
      <c r="D16" s="113" t="s">
        <v>16</v>
      </c>
    </row>
    <row r="17" spans="2:4" ht="15.5" x14ac:dyDescent="0.35">
      <c r="B17" s="119" t="s">
        <v>92</v>
      </c>
      <c r="C17" s="49" t="s">
        <v>335</v>
      </c>
      <c r="D17" s="113" t="s">
        <v>18</v>
      </c>
    </row>
    <row r="18" spans="2:4" ht="15.5" x14ac:dyDescent="0.35">
      <c r="B18" s="119"/>
      <c r="C18" s="49" t="s">
        <v>336</v>
      </c>
      <c r="D18" s="113" t="s">
        <v>18</v>
      </c>
    </row>
    <row r="19" spans="2:4" ht="31" x14ac:dyDescent="0.35">
      <c r="B19" s="119"/>
      <c r="C19" s="49" t="s">
        <v>337</v>
      </c>
      <c r="D19" s="113" t="s">
        <v>18</v>
      </c>
    </row>
    <row r="20" spans="2:4" ht="15.5" x14ac:dyDescent="0.35">
      <c r="B20" s="119"/>
      <c r="C20" s="49" t="s">
        <v>338</v>
      </c>
      <c r="D20" s="113" t="s">
        <v>18</v>
      </c>
    </row>
    <row r="21" spans="2:4" ht="31" x14ac:dyDescent="0.35">
      <c r="B21" s="119" t="s">
        <v>339</v>
      </c>
      <c r="C21" s="49" t="s">
        <v>340</v>
      </c>
      <c r="D21" s="113" t="s">
        <v>18</v>
      </c>
    </row>
    <row r="22" spans="2:4" ht="15.5" x14ac:dyDescent="0.35">
      <c r="B22" s="119"/>
      <c r="C22" s="49" t="s">
        <v>341</v>
      </c>
      <c r="D22" s="113" t="s">
        <v>18</v>
      </c>
    </row>
    <row r="23" spans="2:4" ht="15.5" x14ac:dyDescent="0.35">
      <c r="B23" s="119" t="s">
        <v>342</v>
      </c>
      <c r="C23" s="80" t="s">
        <v>343</v>
      </c>
      <c r="D23" s="113" t="s">
        <v>18</v>
      </c>
    </row>
    <row r="24" spans="2:4" ht="15.5" x14ac:dyDescent="0.35">
      <c r="B24" s="119"/>
      <c r="C24" s="80" t="s">
        <v>344</v>
      </c>
      <c r="D24" s="113" t="s">
        <v>18</v>
      </c>
    </row>
    <row r="25" spans="2:4" ht="31" x14ac:dyDescent="0.35">
      <c r="B25" s="119" t="s">
        <v>345</v>
      </c>
      <c r="C25" s="80" t="s">
        <v>346</v>
      </c>
      <c r="D25" s="114"/>
    </row>
    <row r="26" spans="2:4" ht="15.5" x14ac:dyDescent="0.35">
      <c r="B26" s="119"/>
      <c r="C26" s="80" t="s">
        <v>347</v>
      </c>
      <c r="D26" s="114"/>
    </row>
    <row r="27" spans="2:4" ht="15.5" x14ac:dyDescent="0.35">
      <c r="B27" s="120" t="s">
        <v>348</v>
      </c>
      <c r="C27" s="80" t="s">
        <v>349</v>
      </c>
      <c r="D27" s="114"/>
    </row>
    <row r="28" spans="2:4" ht="15.5" x14ac:dyDescent="0.35">
      <c r="B28" s="120"/>
      <c r="C28" s="80" t="s">
        <v>90</v>
      </c>
      <c r="D28" s="114"/>
    </row>
    <row r="29" spans="2:4" ht="15.5" x14ac:dyDescent="0.35">
      <c r="B29" s="120"/>
      <c r="C29" s="81" t="s">
        <v>350</v>
      </c>
      <c r="D29" s="114"/>
    </row>
    <row r="30" spans="2:4" ht="15.5" x14ac:dyDescent="0.35">
      <c r="B30" s="119" t="s">
        <v>351</v>
      </c>
      <c r="C30" s="80" t="s">
        <v>352</v>
      </c>
      <c r="D30" s="114"/>
    </row>
    <row r="31" spans="2:4" ht="15.5" x14ac:dyDescent="0.35">
      <c r="B31" s="119"/>
      <c r="C31" s="80" t="s">
        <v>353</v>
      </c>
      <c r="D31" s="114"/>
    </row>
    <row r="32" spans="2:4" ht="15.5" x14ac:dyDescent="0.35">
      <c r="B32" s="119"/>
      <c r="C32" s="80" t="s">
        <v>354</v>
      </c>
      <c r="D32" s="115"/>
    </row>
  </sheetData>
  <mergeCells count="9">
    <mergeCell ref="B23:B24"/>
    <mergeCell ref="B25:B26"/>
    <mergeCell ref="B27:B29"/>
    <mergeCell ref="B30:B32"/>
    <mergeCell ref="B3:B7"/>
    <mergeCell ref="B11:B15"/>
    <mergeCell ref="B17:B20"/>
    <mergeCell ref="B21:B22"/>
    <mergeCell ref="B8:B10"/>
  </mergeCells>
  <pageMargins left="0.25" right="0.25" top="0.75" bottom="0.75" header="0.3" footer="0.3"/>
  <pageSetup paperSize="8"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showGridLines="0" topLeftCell="G18" zoomScale="80" zoomScaleNormal="80" workbookViewId="0">
      <selection activeCell="R28" sqref="R28"/>
    </sheetView>
  </sheetViews>
  <sheetFormatPr defaultColWidth="9.1796875" defaultRowHeight="14.5" x14ac:dyDescent="0.35"/>
  <cols>
    <col min="1" max="1" width="4.54296875" style="1" customWidth="1"/>
    <col min="2" max="3" width="19.1796875" style="1" customWidth="1"/>
    <col min="4" max="4" width="20.81640625" style="1" customWidth="1"/>
    <col min="5" max="5" width="77" style="1" customWidth="1"/>
    <col min="6" max="6" width="18" style="1" customWidth="1"/>
    <col min="7" max="8" width="14.81640625" style="1" customWidth="1"/>
    <col min="9" max="9" width="19.90625" style="1" customWidth="1"/>
    <col min="10" max="11" width="18.6328125" style="1" customWidth="1"/>
    <col min="12" max="20" width="17" style="1" customWidth="1"/>
    <col min="21" max="16384" width="9.1796875" style="1"/>
  </cols>
  <sheetData>
    <row r="1" spans="1:16" ht="23.5" x14ac:dyDescent="0.55000000000000004">
      <c r="D1" s="143" t="s">
        <v>420</v>
      </c>
      <c r="E1" s="143"/>
      <c r="F1" s="143"/>
      <c r="G1" s="143"/>
      <c r="H1" s="143"/>
      <c r="I1" s="143"/>
      <c r="J1" s="143"/>
      <c r="K1" s="143"/>
      <c r="L1" s="143"/>
      <c r="M1" s="143"/>
      <c r="N1" s="143"/>
      <c r="O1" s="143"/>
    </row>
    <row r="4" spans="1:16" ht="18.5" x14ac:dyDescent="0.35">
      <c r="B4" s="145" t="s">
        <v>11</v>
      </c>
      <c r="C4" s="146"/>
      <c r="D4" s="146"/>
      <c r="E4" s="146"/>
    </row>
    <row r="5" spans="1:16" ht="18.5" x14ac:dyDescent="0.45">
      <c r="B5" s="147" t="s">
        <v>12</v>
      </c>
      <c r="C5" s="147"/>
      <c r="D5" s="147"/>
      <c r="E5" s="147"/>
    </row>
    <row r="6" spans="1:16" ht="18.5" x14ac:dyDescent="0.45">
      <c r="B6" s="147" t="s">
        <v>13</v>
      </c>
      <c r="C6" s="147"/>
      <c r="D6" s="147"/>
      <c r="E6" s="147"/>
    </row>
    <row r="7" spans="1:16" ht="18.5" x14ac:dyDescent="0.45">
      <c r="B7" s="147" t="s">
        <v>14</v>
      </c>
      <c r="C7" s="147"/>
      <c r="D7" s="147"/>
      <c r="E7" s="147"/>
    </row>
    <row r="8" spans="1:16" ht="18.5" x14ac:dyDescent="0.45">
      <c r="B8" s="148" t="s">
        <v>79</v>
      </c>
      <c r="C8" s="148"/>
      <c r="D8" s="148"/>
      <c r="E8" s="148"/>
    </row>
    <row r="11" spans="1:16" s="13" customFormat="1" ht="21" x14ac:dyDescent="0.35">
      <c r="A11" s="144" t="s">
        <v>20</v>
      </c>
      <c r="B11" s="144"/>
      <c r="C11" s="144"/>
      <c r="D11" s="144"/>
      <c r="E11" s="144"/>
      <c r="F11" s="149" t="s">
        <v>112</v>
      </c>
      <c r="G11" s="150"/>
      <c r="H11" s="151"/>
      <c r="I11" s="82" t="s">
        <v>113</v>
      </c>
      <c r="J11" s="152" t="s">
        <v>21</v>
      </c>
      <c r="K11" s="153"/>
      <c r="L11" s="153"/>
      <c r="M11" s="153"/>
      <c r="N11" s="154"/>
      <c r="O11" s="155" t="s">
        <v>385</v>
      </c>
      <c r="P11" s="156"/>
    </row>
    <row r="12" spans="1:16" s="3" customFormat="1" ht="84" customHeight="1" x14ac:dyDescent="0.35">
      <c r="A12" s="25" t="s">
        <v>0</v>
      </c>
      <c r="B12" s="25" t="s">
        <v>63</v>
      </c>
      <c r="C12" s="25" t="s">
        <v>9</v>
      </c>
      <c r="D12" s="25" t="s">
        <v>10</v>
      </c>
      <c r="E12" s="25" t="s">
        <v>8</v>
      </c>
      <c r="F12" s="93" t="s">
        <v>114</v>
      </c>
      <c r="G12" s="93" t="s">
        <v>115</v>
      </c>
      <c r="H12" s="93" t="s">
        <v>116</v>
      </c>
      <c r="I12" s="93" t="s">
        <v>113</v>
      </c>
      <c r="J12" s="94" t="s">
        <v>1</v>
      </c>
      <c r="K12" s="95" t="s">
        <v>104</v>
      </c>
      <c r="L12" s="96" t="s">
        <v>117</v>
      </c>
      <c r="M12" s="48" t="s">
        <v>386</v>
      </c>
      <c r="N12" s="48" t="s">
        <v>15</v>
      </c>
      <c r="O12" s="48" t="s">
        <v>387</v>
      </c>
      <c r="P12" s="48" t="s">
        <v>388</v>
      </c>
    </row>
    <row r="13" spans="1:16" ht="111" x14ac:dyDescent="0.35">
      <c r="A13" s="157">
        <v>1</v>
      </c>
      <c r="B13" s="159" t="s">
        <v>88</v>
      </c>
      <c r="C13" s="159" t="s">
        <v>356</v>
      </c>
      <c r="D13" s="161" t="s">
        <v>357</v>
      </c>
      <c r="E13" s="28" t="s">
        <v>358</v>
      </c>
      <c r="F13" s="141"/>
      <c r="G13" s="141"/>
      <c r="H13" s="141"/>
      <c r="I13" s="131" t="s">
        <v>391</v>
      </c>
      <c r="J13" s="133">
        <f>C31</f>
        <v>5</v>
      </c>
      <c r="K13" s="135">
        <f>C38</f>
        <v>0.58333333333333337</v>
      </c>
      <c r="L13" s="137">
        <f>C46</f>
        <v>2.75</v>
      </c>
      <c r="M13" s="139">
        <f>J13*(1-K13)*L13</f>
        <v>5.7291666666666661</v>
      </c>
      <c r="N13" s="125" t="s">
        <v>5</v>
      </c>
      <c r="O13" s="127"/>
      <c r="P13" s="127"/>
    </row>
    <row r="14" spans="1:16" ht="55.5" x14ac:dyDescent="0.35">
      <c r="A14" s="158"/>
      <c r="B14" s="160"/>
      <c r="C14" s="160"/>
      <c r="D14" s="162"/>
      <c r="E14" s="28" t="s">
        <v>359</v>
      </c>
      <c r="F14" s="142"/>
      <c r="G14" s="142"/>
      <c r="H14" s="142"/>
      <c r="I14" s="132"/>
      <c r="J14" s="134"/>
      <c r="K14" s="136"/>
      <c r="L14" s="138"/>
      <c r="M14" s="140"/>
      <c r="N14" s="126"/>
      <c r="O14" s="128"/>
      <c r="P14" s="128"/>
    </row>
    <row r="15" spans="1:16" ht="37" x14ac:dyDescent="0.35">
      <c r="A15" s="157">
        <v>2</v>
      </c>
      <c r="B15" s="159" t="s">
        <v>333</v>
      </c>
      <c r="C15" s="159" t="s">
        <v>356</v>
      </c>
      <c r="D15" s="161" t="s">
        <v>357</v>
      </c>
      <c r="E15" s="28" t="s">
        <v>360</v>
      </c>
      <c r="F15" s="141"/>
      <c r="G15" s="141"/>
      <c r="H15" s="141"/>
      <c r="I15" s="131" t="s">
        <v>392</v>
      </c>
      <c r="J15" s="133">
        <f>D31</f>
        <v>4</v>
      </c>
      <c r="K15" s="135">
        <f>D38</f>
        <v>0.58333333333333337</v>
      </c>
      <c r="L15" s="137">
        <f>D46</f>
        <v>2.75</v>
      </c>
      <c r="M15" s="139">
        <f>J15*(1-K15)*L15</f>
        <v>4.583333333333333</v>
      </c>
      <c r="N15" s="125" t="s">
        <v>5</v>
      </c>
      <c r="O15" s="127"/>
      <c r="P15" s="127"/>
    </row>
    <row r="16" spans="1:16" ht="64.75" customHeight="1" x14ac:dyDescent="0.35">
      <c r="A16" s="158"/>
      <c r="B16" s="160"/>
      <c r="C16" s="160"/>
      <c r="D16" s="162"/>
      <c r="E16" s="28" t="s">
        <v>361</v>
      </c>
      <c r="F16" s="142"/>
      <c r="G16" s="142"/>
      <c r="H16" s="142"/>
      <c r="I16" s="132"/>
      <c r="J16" s="134"/>
      <c r="K16" s="136"/>
      <c r="L16" s="138"/>
      <c r="M16" s="140"/>
      <c r="N16" s="126"/>
      <c r="O16" s="128"/>
      <c r="P16" s="128"/>
    </row>
    <row r="17" spans="1:16" ht="138.65" customHeight="1" x14ac:dyDescent="0.35">
      <c r="A17" s="83">
        <v>3</v>
      </c>
      <c r="B17" s="84" t="s">
        <v>79</v>
      </c>
      <c r="C17" s="84" t="s">
        <v>356</v>
      </c>
      <c r="D17" s="85" t="s">
        <v>357</v>
      </c>
      <c r="E17" s="76" t="s">
        <v>362</v>
      </c>
      <c r="F17" s="102"/>
      <c r="G17" s="102"/>
      <c r="H17" s="102"/>
      <c r="I17" s="101" t="s">
        <v>393</v>
      </c>
      <c r="J17" s="98">
        <f>E31</f>
        <v>4</v>
      </c>
      <c r="K17" s="99">
        <f>E38</f>
        <v>0.58333333333333337</v>
      </c>
      <c r="L17" s="100">
        <f>E46</f>
        <v>3.5</v>
      </c>
      <c r="M17" s="112">
        <f>J17*(1-K17)*L17</f>
        <v>5.833333333333333</v>
      </c>
      <c r="N17" s="103" t="s">
        <v>5</v>
      </c>
      <c r="O17" s="97"/>
      <c r="P17" s="97"/>
    </row>
    <row r="18" spans="1:16" ht="92.5" x14ac:dyDescent="0.35">
      <c r="A18" s="157">
        <v>4</v>
      </c>
      <c r="B18" s="163" t="s">
        <v>78</v>
      </c>
      <c r="C18" s="163" t="s">
        <v>356</v>
      </c>
      <c r="D18" s="161" t="s">
        <v>357</v>
      </c>
      <c r="E18" s="28" t="s">
        <v>363</v>
      </c>
      <c r="F18" s="141"/>
      <c r="G18" s="141"/>
      <c r="H18" s="141"/>
      <c r="I18" s="131" t="s">
        <v>390</v>
      </c>
      <c r="J18" s="133">
        <f>F31</f>
        <v>4</v>
      </c>
      <c r="K18" s="135">
        <f>F38</f>
        <v>0.58333333333333337</v>
      </c>
      <c r="L18" s="137">
        <f>F46</f>
        <v>3.5</v>
      </c>
      <c r="M18" s="139">
        <f>J18*(1-K18)*L18</f>
        <v>5.833333333333333</v>
      </c>
      <c r="N18" s="125" t="s">
        <v>5</v>
      </c>
      <c r="O18" s="127"/>
      <c r="P18" s="127"/>
    </row>
    <row r="19" spans="1:16" ht="55.5" x14ac:dyDescent="0.35">
      <c r="A19" s="158"/>
      <c r="B19" s="163"/>
      <c r="C19" s="163"/>
      <c r="D19" s="164"/>
      <c r="E19" s="28" t="s">
        <v>364</v>
      </c>
      <c r="F19" s="142"/>
      <c r="G19" s="142"/>
      <c r="H19" s="142"/>
      <c r="I19" s="132"/>
      <c r="J19" s="134"/>
      <c r="K19" s="136"/>
      <c r="L19" s="138"/>
      <c r="M19" s="140"/>
      <c r="N19" s="126"/>
      <c r="O19" s="128"/>
      <c r="P19" s="128"/>
    </row>
    <row r="21" spans="1:16" x14ac:dyDescent="0.35">
      <c r="F21" s="36"/>
      <c r="G21" s="36"/>
      <c r="H21" s="36"/>
      <c r="I21" s="36"/>
      <c r="J21" s="36"/>
      <c r="K21" s="36"/>
    </row>
    <row r="22" spans="1:16" x14ac:dyDescent="0.35">
      <c r="A22" s="36"/>
      <c r="B22" s="37"/>
      <c r="C22" s="37"/>
      <c r="D22" s="37"/>
      <c r="E22" s="36"/>
      <c r="F22" s="36"/>
      <c r="G22" s="36"/>
      <c r="H22" s="36"/>
      <c r="I22" s="36"/>
      <c r="J22" s="36"/>
      <c r="K22" s="36"/>
    </row>
    <row r="23" spans="1:16" ht="27" customHeight="1" x14ac:dyDescent="0.35">
      <c r="A23" s="36"/>
      <c r="B23" s="129" t="s">
        <v>93</v>
      </c>
      <c r="C23" s="129"/>
      <c r="D23" s="129"/>
      <c r="E23" s="129"/>
      <c r="F23" s="129"/>
      <c r="G23" s="36"/>
      <c r="H23" s="36"/>
      <c r="I23" s="36"/>
      <c r="J23" s="36"/>
      <c r="K23" s="36"/>
    </row>
    <row r="24" spans="1:16" x14ac:dyDescent="0.35">
      <c r="A24" s="36"/>
      <c r="B24" s="16" t="s">
        <v>94</v>
      </c>
      <c r="C24" s="16" t="s">
        <v>95</v>
      </c>
      <c r="D24" s="16" t="s">
        <v>96</v>
      </c>
      <c r="E24" s="16" t="s">
        <v>97</v>
      </c>
      <c r="F24" s="16" t="s">
        <v>389</v>
      </c>
      <c r="G24" s="36"/>
      <c r="H24" s="36"/>
      <c r="I24" s="36"/>
      <c r="J24" s="36"/>
      <c r="K24" s="36"/>
    </row>
    <row r="25" spans="1:16" x14ac:dyDescent="0.35">
      <c r="A25" s="36"/>
      <c r="B25" s="41" t="s">
        <v>98</v>
      </c>
      <c r="C25" s="30">
        <v>1</v>
      </c>
      <c r="D25" s="30">
        <v>1</v>
      </c>
      <c r="E25" s="30">
        <v>1</v>
      </c>
      <c r="F25" s="30">
        <v>1</v>
      </c>
      <c r="G25" s="36"/>
      <c r="H25" s="36"/>
      <c r="I25" s="36"/>
      <c r="J25" s="36"/>
      <c r="K25" s="36"/>
    </row>
    <row r="26" spans="1:16" x14ac:dyDescent="0.35">
      <c r="A26" s="36"/>
      <c r="B26" s="41" t="s">
        <v>99</v>
      </c>
      <c r="C26" s="30">
        <v>1</v>
      </c>
      <c r="D26" s="30">
        <v>1</v>
      </c>
      <c r="E26" s="30">
        <v>1</v>
      </c>
      <c r="F26" s="30">
        <v>1</v>
      </c>
      <c r="G26" s="37"/>
      <c r="H26" s="37"/>
      <c r="I26" s="37"/>
      <c r="J26" s="36"/>
      <c r="K26" s="36"/>
    </row>
    <row r="27" spans="1:16" ht="29" x14ac:dyDescent="0.35">
      <c r="A27" s="36"/>
      <c r="B27" s="41" t="s">
        <v>100</v>
      </c>
      <c r="C27" s="30">
        <v>3</v>
      </c>
      <c r="D27" s="30">
        <v>3</v>
      </c>
      <c r="E27" s="30">
        <v>3</v>
      </c>
      <c r="F27" s="30">
        <v>3</v>
      </c>
      <c r="G27" s="38"/>
      <c r="H27" s="38"/>
      <c r="I27" s="38"/>
      <c r="J27" s="36"/>
      <c r="K27" s="36"/>
    </row>
    <row r="28" spans="1:16" ht="29" x14ac:dyDescent="0.35">
      <c r="A28" s="36"/>
      <c r="B28" s="41" t="s">
        <v>101</v>
      </c>
      <c r="C28" s="30">
        <v>5</v>
      </c>
      <c r="D28" s="30">
        <v>4</v>
      </c>
      <c r="E28" s="30">
        <v>3</v>
      </c>
      <c r="F28" s="30">
        <v>4</v>
      </c>
      <c r="G28" s="38"/>
      <c r="H28" s="38"/>
      <c r="I28" s="38"/>
      <c r="J28" s="36"/>
      <c r="K28" s="36"/>
    </row>
    <row r="29" spans="1:16" x14ac:dyDescent="0.35">
      <c r="A29" s="36"/>
      <c r="B29" s="41" t="s">
        <v>102</v>
      </c>
      <c r="C29" s="30">
        <v>4</v>
      </c>
      <c r="D29" s="30">
        <v>4</v>
      </c>
      <c r="E29" s="30">
        <v>4</v>
      </c>
      <c r="F29" s="30">
        <v>4</v>
      </c>
      <c r="G29" s="38"/>
      <c r="H29" s="38"/>
      <c r="I29" s="38"/>
      <c r="J29" s="36"/>
      <c r="K29" s="36"/>
    </row>
    <row r="30" spans="1:16" x14ac:dyDescent="0.35">
      <c r="A30" s="36"/>
      <c r="B30" s="41" t="s">
        <v>103</v>
      </c>
      <c r="C30" s="30">
        <v>4</v>
      </c>
      <c r="D30" s="30">
        <v>4</v>
      </c>
      <c r="E30" s="30">
        <v>4</v>
      </c>
      <c r="F30" s="30">
        <v>4</v>
      </c>
      <c r="G30" s="38"/>
      <c r="H30" s="38"/>
      <c r="I30" s="38"/>
      <c r="J30" s="36"/>
      <c r="K30" s="36"/>
    </row>
    <row r="31" spans="1:16" ht="15.5" x14ac:dyDescent="0.35">
      <c r="A31" s="36"/>
      <c r="B31" s="42" t="s">
        <v>38</v>
      </c>
      <c r="C31" s="43">
        <f>MAX(C25:C30)</f>
        <v>5</v>
      </c>
      <c r="D31" s="43">
        <f t="shared" ref="D31:F31" si="0">MAX(D25:D30)</f>
        <v>4</v>
      </c>
      <c r="E31" s="43">
        <f t="shared" si="0"/>
        <v>4</v>
      </c>
      <c r="F31" s="43">
        <f t="shared" si="0"/>
        <v>4</v>
      </c>
      <c r="G31" s="39"/>
      <c r="H31" s="39"/>
      <c r="I31" s="39"/>
      <c r="J31" s="36"/>
      <c r="K31" s="36"/>
    </row>
    <row r="32" spans="1:16" x14ac:dyDescent="0.35">
      <c r="A32" s="36"/>
      <c r="F32" s="36"/>
      <c r="G32" s="36"/>
      <c r="H32" s="36"/>
      <c r="I32" s="36"/>
      <c r="J32" s="36"/>
      <c r="K32" s="36"/>
    </row>
    <row r="33" spans="1:11" ht="27" customHeight="1" x14ac:dyDescent="0.35">
      <c r="A33" s="36"/>
      <c r="B33" s="130" t="s">
        <v>104</v>
      </c>
      <c r="C33" s="130"/>
      <c r="D33" s="130"/>
      <c r="E33" s="130"/>
      <c r="F33" s="130"/>
      <c r="G33" s="36"/>
      <c r="H33" s="36"/>
      <c r="I33" s="36"/>
      <c r="J33" s="36"/>
      <c r="K33" s="36"/>
    </row>
    <row r="34" spans="1:11" x14ac:dyDescent="0.35">
      <c r="A34" s="36"/>
      <c r="B34" s="16" t="s">
        <v>94</v>
      </c>
      <c r="C34" s="16" t="s">
        <v>95</v>
      </c>
      <c r="D34" s="16" t="s">
        <v>96</v>
      </c>
      <c r="E34" s="16" t="s">
        <v>97</v>
      </c>
      <c r="F34" s="16" t="s">
        <v>389</v>
      </c>
      <c r="G34" s="36"/>
      <c r="H34" s="36"/>
      <c r="I34" s="36"/>
      <c r="J34" s="36"/>
      <c r="K34" s="36"/>
    </row>
    <row r="35" spans="1:11" x14ac:dyDescent="0.35">
      <c r="A35" s="36"/>
      <c r="B35" s="41" t="s">
        <v>105</v>
      </c>
      <c r="C35" s="44">
        <v>0.5</v>
      </c>
      <c r="D35" s="44">
        <v>0.5</v>
      </c>
      <c r="E35" s="44">
        <v>0.5</v>
      </c>
      <c r="F35" s="44">
        <v>0.5</v>
      </c>
      <c r="G35" s="36"/>
      <c r="H35" s="36"/>
      <c r="I35" s="36"/>
      <c r="J35" s="36"/>
      <c r="K35" s="36"/>
    </row>
    <row r="36" spans="1:11" x14ac:dyDescent="0.35">
      <c r="A36" s="36"/>
      <c r="B36" s="41" t="s">
        <v>106</v>
      </c>
      <c r="C36" s="44">
        <v>0.75</v>
      </c>
      <c r="D36" s="44">
        <v>0.75</v>
      </c>
      <c r="E36" s="44">
        <v>0.75</v>
      </c>
      <c r="F36" s="44">
        <v>0.75</v>
      </c>
      <c r="G36" s="36"/>
      <c r="H36" s="36"/>
      <c r="I36" s="36"/>
      <c r="J36" s="36"/>
      <c r="K36" s="36"/>
    </row>
    <row r="37" spans="1:11" ht="29" x14ac:dyDescent="0.35">
      <c r="A37" s="36"/>
      <c r="B37" s="45" t="s">
        <v>107</v>
      </c>
      <c r="C37" s="46">
        <v>0.5</v>
      </c>
      <c r="D37" s="46">
        <v>0.5</v>
      </c>
      <c r="E37" s="46">
        <v>0.5</v>
      </c>
      <c r="F37" s="46">
        <v>0.5</v>
      </c>
      <c r="G37" s="36"/>
      <c r="H37" s="36"/>
      <c r="I37" s="36"/>
      <c r="J37" s="36"/>
      <c r="K37" s="36"/>
    </row>
    <row r="38" spans="1:11" ht="31" x14ac:dyDescent="0.35">
      <c r="A38" s="36"/>
      <c r="B38" s="17" t="s">
        <v>108</v>
      </c>
      <c r="C38" s="47">
        <f>AVERAGE(C35:C37)</f>
        <v>0.58333333333333337</v>
      </c>
      <c r="D38" s="47">
        <f t="shared" ref="D38:F38" si="1">AVERAGE(D35:D37)</f>
        <v>0.58333333333333337</v>
      </c>
      <c r="E38" s="47">
        <f t="shared" si="1"/>
        <v>0.58333333333333337</v>
      </c>
      <c r="F38" s="47">
        <f t="shared" si="1"/>
        <v>0.58333333333333337</v>
      </c>
    </row>
    <row r="39" spans="1:11" x14ac:dyDescent="0.35">
      <c r="A39" s="36"/>
    </row>
    <row r="40" spans="1:11" ht="36" customHeight="1" x14ac:dyDescent="0.35">
      <c r="A40" s="36"/>
      <c r="B40" s="124" t="s">
        <v>109</v>
      </c>
      <c r="C40" s="124"/>
      <c r="D40" s="124"/>
      <c r="E40" s="124"/>
      <c r="F40" s="124"/>
    </row>
    <row r="41" spans="1:11" x14ac:dyDescent="0.35">
      <c r="A41" s="36"/>
      <c r="B41" s="16" t="s">
        <v>94</v>
      </c>
      <c r="C41" s="16" t="s">
        <v>95</v>
      </c>
      <c r="D41" s="16" t="s">
        <v>96</v>
      </c>
      <c r="E41" s="16" t="s">
        <v>97</v>
      </c>
      <c r="F41" s="16" t="s">
        <v>389</v>
      </c>
    </row>
    <row r="42" spans="1:11" ht="25.75" customHeight="1" x14ac:dyDescent="0.35">
      <c r="A42" s="36"/>
      <c r="B42" s="41" t="s">
        <v>40</v>
      </c>
      <c r="C42" s="30">
        <v>5</v>
      </c>
      <c r="D42" s="30">
        <v>5</v>
      </c>
      <c r="E42" s="30">
        <v>5</v>
      </c>
      <c r="F42" s="30">
        <v>5</v>
      </c>
    </row>
    <row r="43" spans="1:11" x14ac:dyDescent="0.35">
      <c r="A43" s="36"/>
      <c r="B43" s="41" t="s">
        <v>41</v>
      </c>
      <c r="C43" s="30">
        <v>2</v>
      </c>
      <c r="D43" s="30">
        <v>2</v>
      </c>
      <c r="E43" s="30">
        <v>4</v>
      </c>
      <c r="F43" s="30">
        <v>4</v>
      </c>
    </row>
    <row r="44" spans="1:11" ht="29" x14ac:dyDescent="0.35">
      <c r="A44" s="36"/>
      <c r="B44" s="41" t="s">
        <v>42</v>
      </c>
      <c r="C44" s="30">
        <v>1</v>
      </c>
      <c r="D44" s="30">
        <v>1</v>
      </c>
      <c r="E44" s="30">
        <v>2</v>
      </c>
      <c r="F44" s="30">
        <v>2</v>
      </c>
    </row>
    <row r="45" spans="1:11" x14ac:dyDescent="0.35">
      <c r="A45" s="36"/>
      <c r="B45" s="41" t="s">
        <v>110</v>
      </c>
      <c r="C45" s="30">
        <v>3</v>
      </c>
      <c r="D45" s="30">
        <v>3</v>
      </c>
      <c r="E45" s="30">
        <v>3</v>
      </c>
      <c r="F45" s="30">
        <v>3</v>
      </c>
    </row>
    <row r="46" spans="1:11" ht="15.5" x14ac:dyDescent="0.35">
      <c r="A46" s="36"/>
      <c r="B46" s="17" t="s">
        <v>111</v>
      </c>
      <c r="C46" s="18">
        <f>AVERAGE(C42:C45)</f>
        <v>2.75</v>
      </c>
      <c r="D46" s="18">
        <f t="shared" ref="D46:F46" si="2">AVERAGE(D42:D45)</f>
        <v>2.75</v>
      </c>
      <c r="E46" s="18">
        <f t="shared" si="2"/>
        <v>3.5</v>
      </c>
      <c r="F46" s="18">
        <f t="shared" si="2"/>
        <v>3.5</v>
      </c>
    </row>
  </sheetData>
  <mergeCells count="58">
    <mergeCell ref="D13:D14"/>
    <mergeCell ref="B15:B16"/>
    <mergeCell ref="C15:C16"/>
    <mergeCell ref="D15:D16"/>
    <mergeCell ref="B18:B19"/>
    <mergeCell ref="C18:C19"/>
    <mergeCell ref="D18:D19"/>
    <mergeCell ref="A13:A14"/>
    <mergeCell ref="A15:A16"/>
    <mergeCell ref="A18:A19"/>
    <mergeCell ref="B13:B14"/>
    <mergeCell ref="C13:C14"/>
    <mergeCell ref="D1:O1"/>
    <mergeCell ref="A11:E11"/>
    <mergeCell ref="B4:E4"/>
    <mergeCell ref="B5:E5"/>
    <mergeCell ref="B6:E6"/>
    <mergeCell ref="B7:E7"/>
    <mergeCell ref="B8:E8"/>
    <mergeCell ref="F11:H11"/>
    <mergeCell ref="J11:N11"/>
    <mergeCell ref="O11:P11"/>
    <mergeCell ref="L13:L14"/>
    <mergeCell ref="M13:M14"/>
    <mergeCell ref="F13:F14"/>
    <mergeCell ref="F15:F16"/>
    <mergeCell ref="F18:F19"/>
    <mergeCell ref="G13:G14"/>
    <mergeCell ref="H13:H14"/>
    <mergeCell ref="G18:G19"/>
    <mergeCell ref="H18:H19"/>
    <mergeCell ref="N13:N14"/>
    <mergeCell ref="O13:O14"/>
    <mergeCell ref="P13:P14"/>
    <mergeCell ref="G15:G16"/>
    <mergeCell ref="H15:H16"/>
    <mergeCell ref="I15:I16"/>
    <mergeCell ref="J15:J16"/>
    <mergeCell ref="K15:K16"/>
    <mergeCell ref="L15:L16"/>
    <mergeCell ref="M15:M16"/>
    <mergeCell ref="N15:N16"/>
    <mergeCell ref="O15:O16"/>
    <mergeCell ref="P15:P16"/>
    <mergeCell ref="I13:I14"/>
    <mergeCell ref="J13:J14"/>
    <mergeCell ref="K13:K14"/>
    <mergeCell ref="B40:F40"/>
    <mergeCell ref="N18:N19"/>
    <mergeCell ref="O18:O19"/>
    <mergeCell ref="P18:P19"/>
    <mergeCell ref="B23:F23"/>
    <mergeCell ref="B33:F33"/>
    <mergeCell ref="I18:I19"/>
    <mergeCell ref="J18:J19"/>
    <mergeCell ref="K18:K19"/>
    <mergeCell ref="L18:L19"/>
    <mergeCell ref="M18:M19"/>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topLeftCell="A22" zoomScale="110" zoomScaleNormal="110" workbookViewId="0">
      <selection activeCell="A36" sqref="A36"/>
    </sheetView>
  </sheetViews>
  <sheetFormatPr defaultColWidth="9.1796875" defaultRowHeight="14.5" x14ac:dyDescent="0.35"/>
  <cols>
    <col min="1" max="1" width="4.54296875" style="1" customWidth="1"/>
    <col min="2" max="3" width="25.1796875" style="1" customWidth="1"/>
    <col min="4" max="4" width="20.81640625" style="1" customWidth="1"/>
    <col min="5" max="5" width="54.54296875" style="1" customWidth="1"/>
    <col min="6" max="8" width="21.1796875" style="1" customWidth="1"/>
    <col min="9" max="9" width="21.1796875" style="105" customWidth="1"/>
    <col min="10" max="16" width="21.1796875" style="1" customWidth="1"/>
    <col min="17" max="16384" width="9.1796875" style="1"/>
  </cols>
  <sheetData>
    <row r="1" spans="1:16" ht="39" customHeight="1" x14ac:dyDescent="0.55000000000000004">
      <c r="D1" s="175" t="s">
        <v>421</v>
      </c>
      <c r="E1" s="176"/>
      <c r="F1" s="176"/>
      <c r="G1" s="176"/>
      <c r="H1" s="176"/>
    </row>
    <row r="4" spans="1:16" ht="18.5" x14ac:dyDescent="0.45">
      <c r="B4" s="174" t="s">
        <v>11</v>
      </c>
      <c r="C4" s="174"/>
      <c r="D4" s="174"/>
      <c r="E4" s="174"/>
    </row>
    <row r="5" spans="1:16" ht="18.5" x14ac:dyDescent="0.35">
      <c r="B5" s="170" t="s">
        <v>73</v>
      </c>
      <c r="C5" s="170"/>
      <c r="D5" s="170" t="s">
        <v>67</v>
      </c>
      <c r="E5" s="170" t="s">
        <v>67</v>
      </c>
    </row>
    <row r="6" spans="1:16" ht="18.5" x14ac:dyDescent="0.35">
      <c r="B6" s="170" t="s">
        <v>74</v>
      </c>
      <c r="C6" s="170"/>
      <c r="D6" s="170" t="s">
        <v>68</v>
      </c>
      <c r="E6" s="170" t="s">
        <v>68</v>
      </c>
    </row>
    <row r="7" spans="1:16" ht="18.5" x14ac:dyDescent="0.35">
      <c r="B7" s="170" t="s">
        <v>75</v>
      </c>
      <c r="C7" s="170"/>
      <c r="D7" s="170" t="s">
        <v>69</v>
      </c>
      <c r="E7" s="170" t="s">
        <v>69</v>
      </c>
    </row>
    <row r="8" spans="1:16" ht="18.5" x14ac:dyDescent="0.35">
      <c r="B8" s="170" t="s">
        <v>76</v>
      </c>
      <c r="C8" s="170"/>
      <c r="D8" s="170" t="s">
        <v>70</v>
      </c>
      <c r="E8" s="170" t="s">
        <v>70</v>
      </c>
    </row>
    <row r="9" spans="1:16" ht="18.5" x14ac:dyDescent="0.35">
      <c r="B9" s="170" t="s">
        <v>77</v>
      </c>
      <c r="C9" s="170"/>
      <c r="D9" s="170" t="s">
        <v>71</v>
      </c>
      <c r="E9" s="170" t="s">
        <v>71</v>
      </c>
    </row>
    <row r="10" spans="1:16" ht="18.5" x14ac:dyDescent="0.35">
      <c r="B10" s="170" t="s">
        <v>72</v>
      </c>
      <c r="C10" s="170"/>
      <c r="D10" s="170" t="s">
        <v>72</v>
      </c>
      <c r="E10" s="170" t="s">
        <v>72</v>
      </c>
    </row>
    <row r="12" spans="1:16" s="13" customFormat="1" ht="21" x14ac:dyDescent="0.45">
      <c r="A12" s="171" t="s">
        <v>20</v>
      </c>
      <c r="B12" s="171"/>
      <c r="C12" s="171"/>
      <c r="D12" s="171"/>
      <c r="E12" s="171"/>
      <c r="F12" s="149" t="s">
        <v>112</v>
      </c>
      <c r="G12" s="150"/>
      <c r="H12" s="151"/>
      <c r="I12" s="82" t="s">
        <v>113</v>
      </c>
      <c r="J12" s="152" t="s">
        <v>21</v>
      </c>
      <c r="K12" s="153"/>
      <c r="L12" s="153"/>
      <c r="M12" s="153"/>
      <c r="N12" s="154"/>
      <c r="O12" s="155" t="s">
        <v>385</v>
      </c>
      <c r="P12" s="156"/>
    </row>
    <row r="13" spans="1:16" s="3" customFormat="1" ht="63" x14ac:dyDescent="0.35">
      <c r="A13" s="25" t="s">
        <v>0</v>
      </c>
      <c r="B13" s="25" t="s">
        <v>63</v>
      </c>
      <c r="C13" s="25" t="s">
        <v>9</v>
      </c>
      <c r="D13" s="25" t="s">
        <v>10</v>
      </c>
      <c r="E13" s="25" t="s">
        <v>8</v>
      </c>
      <c r="F13" s="93" t="s">
        <v>114</v>
      </c>
      <c r="G13" s="93" t="s">
        <v>115</v>
      </c>
      <c r="H13" s="93" t="s">
        <v>116</v>
      </c>
      <c r="I13" s="93" t="s">
        <v>113</v>
      </c>
      <c r="J13" s="94" t="s">
        <v>1</v>
      </c>
      <c r="K13" s="95" t="s">
        <v>104</v>
      </c>
      <c r="L13" s="96" t="s">
        <v>117</v>
      </c>
      <c r="M13" s="48" t="s">
        <v>386</v>
      </c>
      <c r="N13" s="48" t="s">
        <v>15</v>
      </c>
      <c r="O13" s="48" t="s">
        <v>387</v>
      </c>
      <c r="P13" s="48" t="s">
        <v>388</v>
      </c>
    </row>
    <row r="14" spans="1:16" ht="55.5" x14ac:dyDescent="0.35">
      <c r="A14" s="88">
        <v>1</v>
      </c>
      <c r="B14" s="88" t="s">
        <v>323</v>
      </c>
      <c r="C14" s="88" t="s">
        <v>356</v>
      </c>
      <c r="D14" s="88" t="s">
        <v>357</v>
      </c>
      <c r="E14" s="89" t="s">
        <v>365</v>
      </c>
      <c r="F14" s="104"/>
      <c r="G14" s="104"/>
      <c r="H14" s="104"/>
      <c r="I14" s="101" t="s">
        <v>397</v>
      </c>
      <c r="J14" s="98">
        <f>C32</f>
        <v>5</v>
      </c>
      <c r="K14" s="99">
        <f>C39</f>
        <v>0.58333333333333337</v>
      </c>
      <c r="L14" s="100">
        <f>C47</f>
        <v>2.25</v>
      </c>
      <c r="M14" s="88">
        <f>J14*(1-K14)*L14</f>
        <v>4.6874999999999991</v>
      </c>
      <c r="N14" s="103" t="s">
        <v>5</v>
      </c>
      <c r="O14" s="97"/>
      <c r="P14" s="97"/>
    </row>
    <row r="15" spans="1:16" ht="129.5" x14ac:dyDescent="0.35">
      <c r="A15" s="88">
        <v>2</v>
      </c>
      <c r="B15" s="88" t="s">
        <v>366</v>
      </c>
      <c r="C15" s="88" t="s">
        <v>356</v>
      </c>
      <c r="D15" s="88" t="s">
        <v>357</v>
      </c>
      <c r="E15" s="89" t="s">
        <v>367</v>
      </c>
      <c r="F15" s="104"/>
      <c r="G15" s="104"/>
      <c r="H15" s="104"/>
      <c r="I15" s="101" t="s">
        <v>398</v>
      </c>
      <c r="J15" s="98">
        <f>D32</f>
        <v>5</v>
      </c>
      <c r="K15" s="99">
        <f>D39</f>
        <v>0.58333333333333337</v>
      </c>
      <c r="L15" s="100">
        <f>D47</f>
        <v>3.75</v>
      </c>
      <c r="M15" s="88">
        <f>J15*(1-K15)*L15</f>
        <v>7.8124999999999991</v>
      </c>
      <c r="N15" s="111" t="s">
        <v>6</v>
      </c>
      <c r="O15" s="30"/>
      <c r="P15" s="97"/>
    </row>
    <row r="16" spans="1:16" ht="111" x14ac:dyDescent="0.35">
      <c r="A16" s="159">
        <v>3</v>
      </c>
      <c r="B16" s="159" t="s">
        <v>325</v>
      </c>
      <c r="C16" s="159" t="s">
        <v>356</v>
      </c>
      <c r="D16" s="159" t="s">
        <v>368</v>
      </c>
      <c r="E16" s="89" t="s">
        <v>369</v>
      </c>
      <c r="F16" s="141"/>
      <c r="G16" s="141"/>
      <c r="H16" s="141"/>
      <c r="I16" s="169" t="s">
        <v>399</v>
      </c>
      <c r="J16" s="167">
        <f>E32</f>
        <v>4</v>
      </c>
      <c r="K16" s="168">
        <f>E39</f>
        <v>0.58333333333333337</v>
      </c>
      <c r="L16" s="165">
        <f>E47</f>
        <v>2.25</v>
      </c>
      <c r="M16" s="163">
        <f>J16*(1-K16)*L16</f>
        <v>3.7499999999999996</v>
      </c>
      <c r="N16" s="173" t="s">
        <v>5</v>
      </c>
      <c r="O16" s="127"/>
      <c r="P16" s="127"/>
    </row>
    <row r="17" spans="1:16" ht="55.5" x14ac:dyDescent="0.35">
      <c r="A17" s="172"/>
      <c r="B17" s="172"/>
      <c r="C17" s="172"/>
      <c r="D17" s="172"/>
      <c r="E17" s="89" t="s">
        <v>367</v>
      </c>
      <c r="F17" s="142"/>
      <c r="G17" s="142"/>
      <c r="H17" s="142"/>
      <c r="I17" s="169"/>
      <c r="J17" s="167"/>
      <c r="K17" s="168"/>
      <c r="L17" s="165"/>
      <c r="M17" s="163"/>
      <c r="N17" s="173"/>
      <c r="O17" s="128"/>
      <c r="P17" s="128"/>
    </row>
    <row r="18" spans="1:16" ht="111" x14ac:dyDescent="0.35">
      <c r="A18" s="159">
        <v>4</v>
      </c>
      <c r="B18" s="163" t="s">
        <v>326</v>
      </c>
      <c r="C18" s="163" t="s">
        <v>356</v>
      </c>
      <c r="D18" s="163" t="s">
        <v>357</v>
      </c>
      <c r="E18" s="28" t="s">
        <v>369</v>
      </c>
      <c r="F18" s="166"/>
      <c r="G18" s="166"/>
      <c r="H18" s="166"/>
      <c r="I18" s="169" t="s">
        <v>399</v>
      </c>
      <c r="J18" s="167">
        <f>F32</f>
        <v>5</v>
      </c>
      <c r="K18" s="168">
        <f>F39</f>
        <v>0.58333333333333337</v>
      </c>
      <c r="L18" s="165">
        <f>F47</f>
        <v>2.25</v>
      </c>
      <c r="M18" s="163">
        <f>J18*(1-K18)*L18</f>
        <v>4.6874999999999991</v>
      </c>
      <c r="N18" s="173" t="s">
        <v>5</v>
      </c>
      <c r="O18" s="177"/>
      <c r="P18" s="177"/>
    </row>
    <row r="19" spans="1:16" ht="55.5" x14ac:dyDescent="0.35">
      <c r="A19" s="172"/>
      <c r="B19" s="163"/>
      <c r="C19" s="163"/>
      <c r="D19" s="163"/>
      <c r="E19" s="74" t="s">
        <v>367</v>
      </c>
      <c r="F19" s="166"/>
      <c r="G19" s="166"/>
      <c r="H19" s="166"/>
      <c r="I19" s="169"/>
      <c r="J19" s="167"/>
      <c r="K19" s="168"/>
      <c r="L19" s="165"/>
      <c r="M19" s="163"/>
      <c r="N19" s="173"/>
      <c r="O19" s="177"/>
      <c r="P19" s="177"/>
    </row>
    <row r="20" spans="1:16" ht="111" x14ac:dyDescent="0.35">
      <c r="A20" s="163">
        <v>5</v>
      </c>
      <c r="B20" s="163" t="s">
        <v>327</v>
      </c>
      <c r="C20" s="163" t="s">
        <v>356</v>
      </c>
      <c r="D20" s="163" t="s">
        <v>357</v>
      </c>
      <c r="E20" s="74" t="s">
        <v>370</v>
      </c>
      <c r="F20" s="141"/>
      <c r="G20" s="141"/>
      <c r="H20" s="141"/>
      <c r="I20" s="169" t="s">
        <v>399</v>
      </c>
      <c r="J20" s="167">
        <f>G32</f>
        <v>5</v>
      </c>
      <c r="K20" s="168">
        <f>G39</f>
        <v>0.58333333333333337</v>
      </c>
      <c r="L20" s="165">
        <f>G47</f>
        <v>2.25</v>
      </c>
      <c r="M20" s="163">
        <f>J20*(1-K20)*L20</f>
        <v>4.6874999999999991</v>
      </c>
      <c r="N20" s="173" t="s">
        <v>5</v>
      </c>
      <c r="O20" s="177"/>
      <c r="P20" s="177"/>
    </row>
    <row r="21" spans="1:16" ht="55.5" x14ac:dyDescent="0.35">
      <c r="A21" s="163"/>
      <c r="B21" s="163"/>
      <c r="C21" s="163"/>
      <c r="D21" s="163"/>
      <c r="E21" s="74" t="s">
        <v>367</v>
      </c>
      <c r="F21" s="142"/>
      <c r="G21" s="142"/>
      <c r="H21" s="142"/>
      <c r="I21" s="169"/>
      <c r="J21" s="167"/>
      <c r="K21" s="168"/>
      <c r="L21" s="165"/>
      <c r="M21" s="163"/>
      <c r="N21" s="173"/>
      <c r="O21" s="177"/>
      <c r="P21" s="177"/>
    </row>
    <row r="22" spans="1:16" x14ac:dyDescent="0.35">
      <c r="A22" s="36"/>
      <c r="B22" s="36"/>
      <c r="C22" s="36"/>
      <c r="D22" s="36"/>
      <c r="E22" s="36"/>
    </row>
    <row r="24" spans="1:16" ht="18.5" x14ac:dyDescent="0.35">
      <c r="A24" s="36"/>
      <c r="B24" s="129" t="s">
        <v>93</v>
      </c>
      <c r="C24" s="129"/>
      <c r="D24" s="129"/>
      <c r="E24" s="129"/>
      <c r="F24" s="129"/>
      <c r="G24" s="129"/>
    </row>
    <row r="25" spans="1:16" x14ac:dyDescent="0.35">
      <c r="A25" s="36"/>
      <c r="B25" s="16" t="s">
        <v>94</v>
      </c>
      <c r="C25" s="16" t="s">
        <v>95</v>
      </c>
      <c r="D25" s="16" t="s">
        <v>96</v>
      </c>
      <c r="E25" s="16" t="s">
        <v>97</v>
      </c>
      <c r="F25" s="16" t="s">
        <v>389</v>
      </c>
      <c r="G25" s="16" t="s">
        <v>396</v>
      </c>
    </row>
    <row r="26" spans="1:16" x14ac:dyDescent="0.35">
      <c r="A26" s="36"/>
      <c r="B26" s="41" t="s">
        <v>98</v>
      </c>
      <c r="C26" s="30">
        <v>1</v>
      </c>
      <c r="D26" s="30">
        <v>1</v>
      </c>
      <c r="E26" s="30">
        <v>1</v>
      </c>
      <c r="F26" s="30">
        <v>1</v>
      </c>
      <c r="G26" s="30">
        <v>1</v>
      </c>
    </row>
    <row r="27" spans="1:16" x14ac:dyDescent="0.35">
      <c r="A27" s="36"/>
      <c r="B27" s="41" t="s">
        <v>99</v>
      </c>
      <c r="C27" s="30">
        <v>1</v>
      </c>
      <c r="D27" s="30">
        <v>1</v>
      </c>
      <c r="E27" s="30">
        <v>1</v>
      </c>
      <c r="F27" s="30">
        <v>1</v>
      </c>
      <c r="G27" s="30">
        <v>1</v>
      </c>
    </row>
    <row r="28" spans="1:16" x14ac:dyDescent="0.35">
      <c r="A28" s="36"/>
      <c r="B28" s="41" t="s">
        <v>100</v>
      </c>
      <c r="C28" s="30">
        <v>4</v>
      </c>
      <c r="D28" s="30">
        <v>4</v>
      </c>
      <c r="E28" s="30">
        <v>4</v>
      </c>
      <c r="F28" s="30">
        <v>4</v>
      </c>
      <c r="G28" s="30">
        <v>4</v>
      </c>
    </row>
    <row r="29" spans="1:16" ht="29" x14ac:dyDescent="0.35">
      <c r="A29" s="36"/>
      <c r="B29" s="41" t="s">
        <v>101</v>
      </c>
      <c r="C29" s="30">
        <v>4</v>
      </c>
      <c r="D29" s="30">
        <v>5</v>
      </c>
      <c r="E29" s="30">
        <v>4</v>
      </c>
      <c r="F29" s="30">
        <v>5</v>
      </c>
      <c r="G29" s="30">
        <v>5</v>
      </c>
    </row>
    <row r="30" spans="1:16" x14ac:dyDescent="0.35">
      <c r="A30" s="36"/>
      <c r="B30" s="41" t="s">
        <v>102</v>
      </c>
      <c r="C30" s="30">
        <v>4</v>
      </c>
      <c r="D30" s="30">
        <v>4</v>
      </c>
      <c r="E30" s="30">
        <v>4</v>
      </c>
      <c r="F30" s="30">
        <v>4</v>
      </c>
      <c r="G30" s="30">
        <v>4</v>
      </c>
    </row>
    <row r="31" spans="1:16" x14ac:dyDescent="0.35">
      <c r="A31" s="36"/>
      <c r="B31" s="41" t="s">
        <v>103</v>
      </c>
      <c r="C31" s="30">
        <v>5</v>
      </c>
      <c r="D31" s="30">
        <v>4</v>
      </c>
      <c r="E31" s="30">
        <v>4</v>
      </c>
      <c r="F31" s="30">
        <v>5</v>
      </c>
      <c r="G31" s="30">
        <v>5</v>
      </c>
    </row>
    <row r="32" spans="1:16" ht="15.5" x14ac:dyDescent="0.35">
      <c r="A32" s="36"/>
      <c r="B32" s="42" t="s">
        <v>38</v>
      </c>
      <c r="C32" s="43">
        <f>MAX(C26:C31)</f>
        <v>5</v>
      </c>
      <c r="D32" s="43">
        <f t="shared" ref="D32:G32" si="0">MAX(D26:D31)</f>
        <v>5</v>
      </c>
      <c r="E32" s="43">
        <f t="shared" si="0"/>
        <v>4</v>
      </c>
      <c r="F32" s="43">
        <f t="shared" si="0"/>
        <v>5</v>
      </c>
      <c r="G32" s="43">
        <f t="shared" si="0"/>
        <v>5</v>
      </c>
    </row>
    <row r="33" spans="1:7" x14ac:dyDescent="0.35">
      <c r="A33" s="36"/>
      <c r="F33" s="36"/>
      <c r="G33" s="36"/>
    </row>
    <row r="34" spans="1:7" ht="18.5" x14ac:dyDescent="0.35">
      <c r="A34" s="36"/>
      <c r="B34" s="130" t="s">
        <v>104</v>
      </c>
      <c r="C34" s="130"/>
      <c r="D34" s="130"/>
      <c r="E34" s="130"/>
      <c r="F34" s="130"/>
      <c r="G34" s="130"/>
    </row>
    <row r="35" spans="1:7" x14ac:dyDescent="0.35">
      <c r="A35" s="36"/>
      <c r="B35" s="16" t="s">
        <v>94</v>
      </c>
      <c r="C35" s="16" t="s">
        <v>95</v>
      </c>
      <c r="D35" s="16" t="s">
        <v>96</v>
      </c>
      <c r="E35" s="16" t="s">
        <v>97</v>
      </c>
      <c r="F35" s="16" t="s">
        <v>389</v>
      </c>
      <c r="G35" s="16" t="s">
        <v>396</v>
      </c>
    </row>
    <row r="36" spans="1:7" x14ac:dyDescent="0.35">
      <c r="A36" s="36"/>
      <c r="B36" s="41" t="s">
        <v>105</v>
      </c>
      <c r="C36" s="44">
        <v>0.5</v>
      </c>
      <c r="D36" s="44">
        <v>0.5</v>
      </c>
      <c r="E36" s="44">
        <v>0.5</v>
      </c>
      <c r="F36" s="44">
        <v>0.5</v>
      </c>
      <c r="G36" s="44">
        <v>0.5</v>
      </c>
    </row>
    <row r="37" spans="1:7" x14ac:dyDescent="0.35">
      <c r="A37" s="36"/>
      <c r="B37" s="41" t="s">
        <v>106</v>
      </c>
      <c r="C37" s="44">
        <v>0.75</v>
      </c>
      <c r="D37" s="44">
        <v>0.75</v>
      </c>
      <c r="E37" s="44">
        <v>0.75</v>
      </c>
      <c r="F37" s="44">
        <v>0.75</v>
      </c>
      <c r="G37" s="44">
        <v>0.75</v>
      </c>
    </row>
    <row r="38" spans="1:7" x14ac:dyDescent="0.35">
      <c r="A38" s="36"/>
      <c r="B38" s="45" t="s">
        <v>107</v>
      </c>
      <c r="C38" s="46">
        <v>0.5</v>
      </c>
      <c r="D38" s="46">
        <v>0.5</v>
      </c>
      <c r="E38" s="46">
        <v>0.5</v>
      </c>
      <c r="F38" s="46">
        <v>0.5</v>
      </c>
      <c r="G38" s="46">
        <v>0.5</v>
      </c>
    </row>
    <row r="39" spans="1:7" ht="31" x14ac:dyDescent="0.35">
      <c r="A39" s="36"/>
      <c r="B39" s="17" t="s">
        <v>108</v>
      </c>
      <c r="C39" s="47">
        <f>AVERAGE(C36:C38)</f>
        <v>0.58333333333333337</v>
      </c>
      <c r="D39" s="47">
        <f t="shared" ref="D39:G39" si="1">AVERAGE(D36:D38)</f>
        <v>0.58333333333333337</v>
      </c>
      <c r="E39" s="47">
        <f t="shared" si="1"/>
        <v>0.58333333333333337</v>
      </c>
      <c r="F39" s="47">
        <f t="shared" si="1"/>
        <v>0.58333333333333337</v>
      </c>
      <c r="G39" s="47">
        <f t="shared" si="1"/>
        <v>0.58333333333333337</v>
      </c>
    </row>
    <row r="40" spans="1:7" x14ac:dyDescent="0.35">
      <c r="A40" s="36"/>
    </row>
    <row r="41" spans="1:7" ht="18.5" x14ac:dyDescent="0.35">
      <c r="A41" s="36"/>
      <c r="B41" s="124" t="s">
        <v>109</v>
      </c>
      <c r="C41" s="124"/>
      <c r="D41" s="124"/>
      <c r="E41" s="124"/>
      <c r="F41" s="124"/>
      <c r="G41" s="124"/>
    </row>
    <row r="42" spans="1:7" x14ac:dyDescent="0.35">
      <c r="A42" s="36"/>
      <c r="B42" s="16" t="s">
        <v>94</v>
      </c>
      <c r="C42" s="16" t="s">
        <v>95</v>
      </c>
      <c r="D42" s="16" t="s">
        <v>96</v>
      </c>
      <c r="E42" s="16" t="s">
        <v>97</v>
      </c>
      <c r="F42" s="16" t="s">
        <v>389</v>
      </c>
      <c r="G42" s="16" t="s">
        <v>396</v>
      </c>
    </row>
    <row r="43" spans="1:7" x14ac:dyDescent="0.35">
      <c r="A43" s="36"/>
      <c r="B43" s="41" t="s">
        <v>40</v>
      </c>
      <c r="C43" s="30">
        <v>2</v>
      </c>
      <c r="D43" s="30">
        <v>5</v>
      </c>
      <c r="E43" s="30">
        <v>2</v>
      </c>
      <c r="F43" s="30">
        <v>2</v>
      </c>
      <c r="G43" s="30">
        <v>2</v>
      </c>
    </row>
    <row r="44" spans="1:7" x14ac:dyDescent="0.35">
      <c r="A44" s="36"/>
      <c r="B44" s="41" t="s">
        <v>41</v>
      </c>
      <c r="C44" s="30">
        <v>2</v>
      </c>
      <c r="D44" s="30">
        <v>4</v>
      </c>
      <c r="E44" s="30">
        <v>2</v>
      </c>
      <c r="F44" s="30">
        <v>2</v>
      </c>
      <c r="G44" s="30">
        <v>2</v>
      </c>
    </row>
    <row r="45" spans="1:7" x14ac:dyDescent="0.35">
      <c r="A45" s="36"/>
      <c r="B45" s="41" t="s">
        <v>42</v>
      </c>
      <c r="C45" s="30">
        <v>2</v>
      </c>
      <c r="D45" s="30">
        <v>2</v>
      </c>
      <c r="E45" s="30">
        <v>2</v>
      </c>
      <c r="F45" s="30">
        <v>2</v>
      </c>
      <c r="G45" s="30">
        <v>2</v>
      </c>
    </row>
    <row r="46" spans="1:7" x14ac:dyDescent="0.35">
      <c r="A46" s="36"/>
      <c r="B46" s="41" t="s">
        <v>110</v>
      </c>
      <c r="C46" s="30">
        <v>3</v>
      </c>
      <c r="D46" s="30">
        <v>4</v>
      </c>
      <c r="E46" s="30">
        <v>3</v>
      </c>
      <c r="F46" s="30">
        <v>3</v>
      </c>
      <c r="G46" s="30">
        <v>3</v>
      </c>
    </row>
    <row r="47" spans="1:7" ht="15.5" x14ac:dyDescent="0.35">
      <c r="A47" s="36"/>
      <c r="B47" s="17" t="s">
        <v>111</v>
      </c>
      <c r="C47" s="18">
        <f>AVERAGE(C43:C46)</f>
        <v>2.25</v>
      </c>
      <c r="D47" s="18">
        <f t="shared" ref="D47:G47" si="2">AVERAGE(D43:D46)</f>
        <v>3.75</v>
      </c>
      <c r="E47" s="18">
        <f t="shared" si="2"/>
        <v>2.25</v>
      </c>
      <c r="F47" s="18">
        <f t="shared" si="2"/>
        <v>2.25</v>
      </c>
      <c r="G47" s="18">
        <f t="shared" si="2"/>
        <v>2.25</v>
      </c>
    </row>
  </sheetData>
  <mergeCells count="60">
    <mergeCell ref="P18:P19"/>
    <mergeCell ref="P20:P21"/>
    <mergeCell ref="F20:F21"/>
    <mergeCell ref="G20:G21"/>
    <mergeCell ref="H20:H21"/>
    <mergeCell ref="I20:I21"/>
    <mergeCell ref="M20:M21"/>
    <mergeCell ref="N18:N19"/>
    <mergeCell ref="N20:N21"/>
    <mergeCell ref="O18:O19"/>
    <mergeCell ref="O20:O21"/>
    <mergeCell ref="H18:H19"/>
    <mergeCell ref="I18:I19"/>
    <mergeCell ref="J20:J21"/>
    <mergeCell ref="K20:K21"/>
    <mergeCell ref="L20:L21"/>
    <mergeCell ref="A18:A19"/>
    <mergeCell ref="B18:B19"/>
    <mergeCell ref="C18:C19"/>
    <mergeCell ref="D18:D19"/>
    <mergeCell ref="A20:A21"/>
    <mergeCell ref="B20:B21"/>
    <mergeCell ref="C20:C21"/>
    <mergeCell ref="D20:D21"/>
    <mergeCell ref="B4:E4"/>
    <mergeCell ref="B5:E5"/>
    <mergeCell ref="B6:E6"/>
    <mergeCell ref="B7:E7"/>
    <mergeCell ref="D1:H1"/>
    <mergeCell ref="P16:P17"/>
    <mergeCell ref="B8:E8"/>
    <mergeCell ref="B9:E9"/>
    <mergeCell ref="B10:E10"/>
    <mergeCell ref="A12:E12"/>
    <mergeCell ref="A16:A17"/>
    <mergeCell ref="B16:B17"/>
    <mergeCell ref="C16:C17"/>
    <mergeCell ref="D16:D17"/>
    <mergeCell ref="F12:H12"/>
    <mergeCell ref="J12:N12"/>
    <mergeCell ref="O12:P12"/>
    <mergeCell ref="K16:K17"/>
    <mergeCell ref="L16:L17"/>
    <mergeCell ref="M16:M17"/>
    <mergeCell ref="N16:N17"/>
    <mergeCell ref="O16:O17"/>
    <mergeCell ref="F16:F17"/>
    <mergeCell ref="G16:G17"/>
    <mergeCell ref="H16:H17"/>
    <mergeCell ref="I16:I17"/>
    <mergeCell ref="J16:J17"/>
    <mergeCell ref="L18:L19"/>
    <mergeCell ref="M18:M19"/>
    <mergeCell ref="F18:F19"/>
    <mergeCell ref="G18:G19"/>
    <mergeCell ref="B41:G41"/>
    <mergeCell ref="B34:G34"/>
    <mergeCell ref="B24:G24"/>
    <mergeCell ref="J18:J19"/>
    <mergeCell ref="K18:K19"/>
  </mergeCells>
  <phoneticPr fontId="27" type="noConversion"/>
  <pageMargins left="0.23622047244094491" right="0.23622047244094491" top="0.74803149606299213" bottom="0.74803149606299213" header="0.31496062992125984" footer="0.31496062992125984"/>
  <pageSetup paperSize="8" scale="64" fitToHeight="4" orientation="landscape" r:id="rId1"/>
  <headerFooter>
    <oddFooter>&amp;C&amp;F - &amp;A - Pagina &amp;P di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8"/>
  <sheetViews>
    <sheetView showGridLines="0" topLeftCell="H18" zoomScaleNormal="100" workbookViewId="0">
      <selection activeCell="Q23" sqref="Q23"/>
    </sheetView>
  </sheetViews>
  <sheetFormatPr defaultColWidth="9.1796875" defaultRowHeight="14.5" x14ac:dyDescent="0.35"/>
  <cols>
    <col min="1" max="1" width="4.54296875" style="1" customWidth="1"/>
    <col min="2" max="2" width="19.1796875" style="1" customWidth="1"/>
    <col min="3" max="3" width="23.453125" style="1" customWidth="1"/>
    <col min="4" max="4" width="18.81640625" style="1" customWidth="1"/>
    <col min="5" max="5" width="69.453125" style="1" customWidth="1"/>
    <col min="6" max="16" width="16.54296875" style="1" customWidth="1"/>
    <col min="17" max="16384" width="9.1796875" style="1"/>
  </cols>
  <sheetData>
    <row r="1" spans="1:16" ht="23.4" customHeight="1" x14ac:dyDescent="0.55000000000000004">
      <c r="C1" s="181" t="s">
        <v>422</v>
      </c>
      <c r="D1" s="182"/>
      <c r="E1" s="182"/>
      <c r="F1" s="182"/>
    </row>
    <row r="4" spans="1:16" ht="18.5" x14ac:dyDescent="0.45">
      <c r="B4" s="174" t="s">
        <v>11</v>
      </c>
      <c r="C4" s="174"/>
      <c r="D4" s="174"/>
      <c r="E4" s="174"/>
    </row>
    <row r="5" spans="1:16" ht="18.5" x14ac:dyDescent="0.35">
      <c r="B5" s="178" t="s">
        <v>65</v>
      </c>
      <c r="C5" s="179"/>
      <c r="D5" s="179"/>
      <c r="E5" s="180"/>
    </row>
    <row r="6" spans="1:16" ht="18.5" x14ac:dyDescent="0.35">
      <c r="B6" s="178" t="s">
        <v>66</v>
      </c>
      <c r="C6" s="179"/>
      <c r="D6" s="179"/>
      <c r="E6" s="180"/>
    </row>
    <row r="7" spans="1:16" ht="18.5" x14ac:dyDescent="0.35">
      <c r="B7" s="178" t="s">
        <v>80</v>
      </c>
      <c r="C7" s="179"/>
      <c r="D7" s="179"/>
      <c r="E7" s="180"/>
    </row>
    <row r="10" spans="1:16" s="13" customFormat="1" ht="37" x14ac:dyDescent="0.35">
      <c r="A10" s="144" t="s">
        <v>20</v>
      </c>
      <c r="B10" s="144"/>
      <c r="C10" s="144"/>
      <c r="D10" s="144"/>
      <c r="E10" s="144"/>
      <c r="F10" s="149" t="s">
        <v>112</v>
      </c>
      <c r="G10" s="150"/>
      <c r="H10" s="151"/>
      <c r="I10" s="82" t="s">
        <v>113</v>
      </c>
      <c r="J10" s="152" t="s">
        <v>21</v>
      </c>
      <c r="K10" s="153"/>
      <c r="L10" s="153"/>
      <c r="M10" s="153"/>
      <c r="N10" s="154"/>
      <c r="O10" s="155" t="s">
        <v>385</v>
      </c>
      <c r="P10" s="156"/>
    </row>
    <row r="11" spans="1:16" s="3" customFormat="1" ht="84" x14ac:dyDescent="0.35">
      <c r="A11" s="25" t="s">
        <v>0</v>
      </c>
      <c r="B11" s="25" t="s">
        <v>63</v>
      </c>
      <c r="C11" s="25" t="s">
        <v>9</v>
      </c>
      <c r="D11" s="25" t="s">
        <v>10</v>
      </c>
      <c r="E11" s="25" t="s">
        <v>8</v>
      </c>
      <c r="F11" s="93" t="s">
        <v>114</v>
      </c>
      <c r="G11" s="93" t="s">
        <v>115</v>
      </c>
      <c r="H11" s="93" t="s">
        <v>116</v>
      </c>
      <c r="I11" s="93" t="s">
        <v>113</v>
      </c>
      <c r="J11" s="94" t="s">
        <v>1</v>
      </c>
      <c r="K11" s="95" t="s">
        <v>104</v>
      </c>
      <c r="L11" s="96" t="s">
        <v>117</v>
      </c>
      <c r="M11" s="48" t="s">
        <v>386</v>
      </c>
      <c r="N11" s="48" t="s">
        <v>15</v>
      </c>
      <c r="O11" s="48" t="s">
        <v>387</v>
      </c>
      <c r="P11" s="48" t="s">
        <v>388</v>
      </c>
    </row>
    <row r="12" spans="1:16" ht="93" x14ac:dyDescent="0.35">
      <c r="A12" s="86">
        <v>1</v>
      </c>
      <c r="B12" s="83" t="s">
        <v>335</v>
      </c>
      <c r="C12" s="86" t="s">
        <v>356</v>
      </c>
      <c r="D12" s="86" t="s">
        <v>357</v>
      </c>
      <c r="E12" s="28" t="s">
        <v>371</v>
      </c>
      <c r="F12" s="104"/>
      <c r="G12" s="104"/>
      <c r="H12" s="104"/>
      <c r="I12" s="101" t="s">
        <v>411</v>
      </c>
      <c r="J12" s="98">
        <f>C33</f>
        <v>4</v>
      </c>
      <c r="K12" s="99">
        <f>C40</f>
        <v>0.58333333333333337</v>
      </c>
      <c r="L12" s="100">
        <f>C48</f>
        <v>3.25</v>
      </c>
      <c r="M12" s="112">
        <f>J12*(1-K12)*L12</f>
        <v>5.4166666666666661</v>
      </c>
      <c r="N12" s="103" t="s">
        <v>5</v>
      </c>
      <c r="O12" s="97"/>
      <c r="P12" s="97"/>
    </row>
    <row r="13" spans="1:16" ht="37" x14ac:dyDescent="0.35">
      <c r="A13" s="86">
        <v>2</v>
      </c>
      <c r="B13" s="83" t="s">
        <v>336</v>
      </c>
      <c r="C13" s="86" t="s">
        <v>356</v>
      </c>
      <c r="D13" s="86" t="s">
        <v>368</v>
      </c>
      <c r="E13" s="28" t="s">
        <v>372</v>
      </c>
      <c r="F13" s="104"/>
      <c r="G13" s="104"/>
      <c r="H13" s="104"/>
      <c r="I13" s="101" t="s">
        <v>414</v>
      </c>
      <c r="J13" s="98">
        <f>D33</f>
        <v>4</v>
      </c>
      <c r="K13" s="99">
        <f>D40</f>
        <v>0.58333333333333337</v>
      </c>
      <c r="L13" s="100">
        <f>D48</f>
        <v>3</v>
      </c>
      <c r="M13" s="112">
        <f>J13*(1-K13)*L13</f>
        <v>5</v>
      </c>
      <c r="N13" s="103" t="s">
        <v>5</v>
      </c>
      <c r="O13" s="97"/>
      <c r="P13" s="97"/>
    </row>
    <row r="14" spans="1:16" ht="74" x14ac:dyDescent="0.35">
      <c r="A14" s="157">
        <v>3</v>
      </c>
      <c r="B14" s="183" t="s">
        <v>373</v>
      </c>
      <c r="C14" s="157" t="s">
        <v>356</v>
      </c>
      <c r="D14" s="157" t="s">
        <v>357</v>
      </c>
      <c r="E14" s="90" t="s">
        <v>374</v>
      </c>
      <c r="F14" s="141"/>
      <c r="G14" s="141"/>
      <c r="H14" s="141"/>
      <c r="I14" s="169" t="s">
        <v>415</v>
      </c>
      <c r="J14" s="167">
        <f>E33</f>
        <v>4</v>
      </c>
      <c r="K14" s="168">
        <f>E40</f>
        <v>0.58333333333333337</v>
      </c>
      <c r="L14" s="165">
        <f>E48</f>
        <v>3</v>
      </c>
      <c r="M14" s="185">
        <f>J14*(1-K14)*L14</f>
        <v>5</v>
      </c>
      <c r="N14" s="173" t="s">
        <v>5</v>
      </c>
      <c r="O14" s="127"/>
      <c r="P14" s="127"/>
    </row>
    <row r="15" spans="1:16" ht="92.5" x14ac:dyDescent="0.35">
      <c r="A15" s="158"/>
      <c r="B15" s="183"/>
      <c r="C15" s="158"/>
      <c r="D15" s="158"/>
      <c r="E15" s="90" t="s">
        <v>375</v>
      </c>
      <c r="F15" s="142"/>
      <c r="G15" s="142"/>
      <c r="H15" s="142"/>
      <c r="I15" s="169"/>
      <c r="J15" s="167"/>
      <c r="K15" s="168"/>
      <c r="L15" s="165"/>
      <c r="M15" s="185"/>
      <c r="N15" s="173"/>
      <c r="O15" s="128"/>
      <c r="P15" s="128"/>
    </row>
    <row r="16" spans="1:16" ht="55.5" x14ac:dyDescent="0.35">
      <c r="A16" s="159">
        <v>4</v>
      </c>
      <c r="B16" s="157" t="s">
        <v>338</v>
      </c>
      <c r="C16" s="159" t="s">
        <v>356</v>
      </c>
      <c r="D16" s="159" t="s">
        <v>357</v>
      </c>
      <c r="E16" s="90" t="s">
        <v>376</v>
      </c>
      <c r="F16" s="166"/>
      <c r="G16" s="166"/>
      <c r="H16" s="166"/>
      <c r="I16" s="169" t="s">
        <v>412</v>
      </c>
      <c r="J16" s="167">
        <f>F33</f>
        <v>4</v>
      </c>
      <c r="K16" s="168">
        <f>F40</f>
        <v>0.58333333333333337</v>
      </c>
      <c r="L16" s="165">
        <f>F48</f>
        <v>3.5</v>
      </c>
      <c r="M16" s="185">
        <f>J16*(1-K16)*L16</f>
        <v>5.833333333333333</v>
      </c>
      <c r="N16" s="173" t="s">
        <v>5</v>
      </c>
      <c r="O16" s="177"/>
      <c r="P16" s="177"/>
    </row>
    <row r="17" spans="1:16" ht="74" x14ac:dyDescent="0.35">
      <c r="A17" s="172"/>
      <c r="B17" s="184"/>
      <c r="C17" s="172"/>
      <c r="D17" s="172"/>
      <c r="E17" s="90" t="s">
        <v>377</v>
      </c>
      <c r="F17" s="166"/>
      <c r="G17" s="166"/>
      <c r="H17" s="166"/>
      <c r="I17" s="169"/>
      <c r="J17" s="167"/>
      <c r="K17" s="168"/>
      <c r="L17" s="165"/>
      <c r="M17" s="185"/>
      <c r="N17" s="173"/>
      <c r="O17" s="177"/>
      <c r="P17" s="177"/>
    </row>
    <row r="18" spans="1:16" ht="93" x14ac:dyDescent="0.35">
      <c r="A18" s="87">
        <v>5</v>
      </c>
      <c r="B18" s="83" t="s">
        <v>340</v>
      </c>
      <c r="C18" s="87" t="s">
        <v>356</v>
      </c>
      <c r="D18" s="87" t="s">
        <v>368</v>
      </c>
      <c r="E18" s="91" t="s">
        <v>378</v>
      </c>
      <c r="F18" s="106"/>
      <c r="G18" s="106"/>
      <c r="H18" s="106"/>
      <c r="I18" s="101" t="s">
        <v>413</v>
      </c>
      <c r="J18" s="98">
        <f>G33</f>
        <v>4</v>
      </c>
      <c r="K18" s="99">
        <f>G40</f>
        <v>0.58333333333333337</v>
      </c>
      <c r="L18" s="100">
        <f>G48</f>
        <v>3.25</v>
      </c>
      <c r="M18" s="112">
        <f>J18*(1-K18)*L18</f>
        <v>5.4166666666666661</v>
      </c>
      <c r="N18" s="103" t="s">
        <v>5</v>
      </c>
      <c r="O18" s="97"/>
      <c r="P18" s="97"/>
    </row>
    <row r="19" spans="1:16" ht="62" x14ac:dyDescent="0.35">
      <c r="A19" s="84">
        <v>6</v>
      </c>
      <c r="B19" s="84" t="s">
        <v>379</v>
      </c>
      <c r="C19" s="84" t="s">
        <v>356</v>
      </c>
      <c r="D19" s="84" t="s">
        <v>357</v>
      </c>
      <c r="E19" s="92" t="s">
        <v>380</v>
      </c>
      <c r="F19" s="104"/>
      <c r="G19" s="104"/>
      <c r="H19" s="104"/>
      <c r="I19" s="101" t="s">
        <v>416</v>
      </c>
      <c r="J19" s="98">
        <f>H33</f>
        <v>4</v>
      </c>
      <c r="K19" s="99">
        <f>H40</f>
        <v>0.58333333333333337</v>
      </c>
      <c r="L19" s="100">
        <f>H48</f>
        <v>3.25</v>
      </c>
      <c r="M19" s="112">
        <f t="shared" ref="M19:M21" si="0">J19*(1-K19)*L19</f>
        <v>5.4166666666666661</v>
      </c>
      <c r="N19" s="103" t="s">
        <v>5</v>
      </c>
      <c r="O19" s="97"/>
      <c r="P19" s="97"/>
    </row>
    <row r="20" spans="1:16" ht="55.5" x14ac:dyDescent="0.35">
      <c r="A20" s="88">
        <v>7</v>
      </c>
      <c r="B20" s="88" t="s">
        <v>343</v>
      </c>
      <c r="C20" s="88" t="s">
        <v>356</v>
      </c>
      <c r="D20" s="88" t="s">
        <v>357</v>
      </c>
      <c r="E20" s="76" t="s">
        <v>381</v>
      </c>
      <c r="F20" s="107"/>
      <c r="G20" s="107"/>
      <c r="H20" s="107"/>
      <c r="I20" s="101" t="s">
        <v>410</v>
      </c>
      <c r="J20" s="98">
        <f>I33</f>
        <v>4</v>
      </c>
      <c r="K20" s="99">
        <f>I40</f>
        <v>0.58333333333333337</v>
      </c>
      <c r="L20" s="100">
        <f>I48</f>
        <v>3.25</v>
      </c>
      <c r="M20" s="112">
        <f t="shared" si="0"/>
        <v>5.4166666666666661</v>
      </c>
      <c r="N20" s="103" t="s">
        <v>5</v>
      </c>
      <c r="O20" s="97"/>
      <c r="P20" s="97"/>
    </row>
    <row r="21" spans="1:16" ht="37" x14ac:dyDescent="0.35">
      <c r="A21" s="88">
        <v>8</v>
      </c>
      <c r="B21" s="88" t="s">
        <v>382</v>
      </c>
      <c r="C21" s="88" t="s">
        <v>356</v>
      </c>
      <c r="D21" s="88" t="s">
        <v>368</v>
      </c>
      <c r="E21" s="76" t="s">
        <v>383</v>
      </c>
      <c r="F21" s="107"/>
      <c r="G21" s="107"/>
      <c r="H21" s="107"/>
      <c r="I21" s="101" t="s">
        <v>410</v>
      </c>
      <c r="J21" s="98">
        <f>J33</f>
        <v>4</v>
      </c>
      <c r="K21" s="99">
        <f>J40</f>
        <v>0.58333333333333337</v>
      </c>
      <c r="L21" s="100">
        <f>J48</f>
        <v>3.25</v>
      </c>
      <c r="M21" s="112">
        <f t="shared" si="0"/>
        <v>5.4166666666666661</v>
      </c>
      <c r="N21" s="103" t="s">
        <v>5</v>
      </c>
      <c r="O21" s="97"/>
      <c r="P21" s="97"/>
    </row>
    <row r="22" spans="1:16" x14ac:dyDescent="0.35">
      <c r="A22" s="36"/>
      <c r="B22" s="36"/>
      <c r="C22" s="36"/>
      <c r="D22" s="36"/>
      <c r="E22" s="36"/>
      <c r="I22" s="12"/>
    </row>
    <row r="23" spans="1:16" ht="15.5" x14ac:dyDescent="0.35">
      <c r="A23" s="36"/>
      <c r="B23" s="40"/>
      <c r="C23" s="40"/>
      <c r="D23" s="36"/>
      <c r="E23" s="36"/>
    </row>
    <row r="24" spans="1:16" x14ac:dyDescent="0.35">
      <c r="A24" s="36"/>
      <c r="B24" s="37"/>
      <c r="C24" s="37"/>
      <c r="D24" s="37"/>
      <c r="E24" s="36"/>
    </row>
    <row r="25" spans="1:16" ht="32.4" customHeight="1" x14ac:dyDescent="0.35">
      <c r="A25" s="36"/>
      <c r="B25" s="186" t="s">
        <v>93</v>
      </c>
      <c r="C25" s="187"/>
      <c r="D25" s="187"/>
      <c r="E25" s="187"/>
      <c r="F25" s="187"/>
      <c r="G25" s="187"/>
      <c r="H25" s="187"/>
      <c r="I25" s="187"/>
      <c r="J25" s="188"/>
    </row>
    <row r="26" spans="1:16" x14ac:dyDescent="0.35">
      <c r="A26" s="36"/>
      <c r="B26" s="16" t="s">
        <v>94</v>
      </c>
      <c r="C26" s="16" t="s">
        <v>95</v>
      </c>
      <c r="D26" s="16" t="s">
        <v>96</v>
      </c>
      <c r="E26" s="16" t="s">
        <v>97</v>
      </c>
      <c r="F26" s="16" t="s">
        <v>389</v>
      </c>
      <c r="G26" s="16" t="s">
        <v>396</v>
      </c>
      <c r="H26" s="16" t="s">
        <v>407</v>
      </c>
      <c r="I26" s="16" t="s">
        <v>408</v>
      </c>
      <c r="J26" s="16" t="s">
        <v>409</v>
      </c>
    </row>
    <row r="27" spans="1:16" x14ac:dyDescent="0.35">
      <c r="A27" s="36"/>
      <c r="B27" s="41" t="s">
        <v>98</v>
      </c>
      <c r="C27" s="30">
        <v>1</v>
      </c>
      <c r="D27" s="30">
        <v>1</v>
      </c>
      <c r="E27" s="30">
        <v>1</v>
      </c>
      <c r="F27" s="30">
        <v>1</v>
      </c>
      <c r="G27" s="30">
        <v>1</v>
      </c>
      <c r="H27" s="30">
        <v>1</v>
      </c>
      <c r="I27" s="30">
        <v>1</v>
      </c>
      <c r="J27" s="30">
        <v>1</v>
      </c>
    </row>
    <row r="28" spans="1:16" x14ac:dyDescent="0.35">
      <c r="A28" s="36"/>
      <c r="B28" s="41" t="s">
        <v>99</v>
      </c>
      <c r="C28" s="30">
        <v>1</v>
      </c>
      <c r="D28" s="30">
        <v>1</v>
      </c>
      <c r="E28" s="30">
        <v>1</v>
      </c>
      <c r="F28" s="30">
        <v>1</v>
      </c>
      <c r="G28" s="30">
        <v>1</v>
      </c>
      <c r="H28" s="30">
        <v>1</v>
      </c>
      <c r="I28" s="30">
        <v>1</v>
      </c>
      <c r="J28" s="30">
        <v>1</v>
      </c>
    </row>
    <row r="29" spans="1:16" ht="29" x14ac:dyDescent="0.35">
      <c r="A29" s="36"/>
      <c r="B29" s="41" t="s">
        <v>100</v>
      </c>
      <c r="C29" s="30">
        <v>3</v>
      </c>
      <c r="D29" s="30">
        <v>3</v>
      </c>
      <c r="E29" s="30">
        <v>2</v>
      </c>
      <c r="F29" s="30">
        <v>3</v>
      </c>
      <c r="G29" s="30">
        <v>3</v>
      </c>
      <c r="H29" s="30">
        <v>3</v>
      </c>
      <c r="I29" s="30">
        <v>4</v>
      </c>
      <c r="J29" s="30">
        <v>3</v>
      </c>
    </row>
    <row r="30" spans="1:16" ht="29" x14ac:dyDescent="0.35">
      <c r="A30" s="36"/>
      <c r="B30" s="41" t="s">
        <v>101</v>
      </c>
      <c r="C30" s="30">
        <v>2</v>
      </c>
      <c r="D30" s="30">
        <v>1</v>
      </c>
      <c r="E30" s="30">
        <v>4</v>
      </c>
      <c r="F30" s="30">
        <v>4</v>
      </c>
      <c r="G30" s="30">
        <v>2</v>
      </c>
      <c r="H30" s="30">
        <v>1</v>
      </c>
      <c r="I30" s="30">
        <v>4</v>
      </c>
      <c r="J30" s="30">
        <v>2</v>
      </c>
    </row>
    <row r="31" spans="1:16" x14ac:dyDescent="0.35">
      <c r="A31" s="36"/>
      <c r="B31" s="41" t="s">
        <v>102</v>
      </c>
      <c r="C31" s="30">
        <v>3</v>
      </c>
      <c r="D31" s="30">
        <v>3</v>
      </c>
      <c r="E31" s="30">
        <v>3</v>
      </c>
      <c r="F31" s="30">
        <v>3</v>
      </c>
      <c r="G31" s="30">
        <v>4</v>
      </c>
      <c r="H31" s="30">
        <v>3</v>
      </c>
      <c r="I31" s="30">
        <v>3</v>
      </c>
      <c r="J31" s="30">
        <v>3</v>
      </c>
    </row>
    <row r="32" spans="1:16" x14ac:dyDescent="0.35">
      <c r="A32" s="36"/>
      <c r="B32" s="41" t="s">
        <v>103</v>
      </c>
      <c r="C32" s="30">
        <v>4</v>
      </c>
      <c r="D32" s="30">
        <v>4</v>
      </c>
      <c r="E32" s="30">
        <v>4</v>
      </c>
      <c r="F32" s="30">
        <v>4</v>
      </c>
      <c r="G32" s="30">
        <v>4</v>
      </c>
      <c r="H32" s="30">
        <v>4</v>
      </c>
      <c r="I32" s="30">
        <v>4</v>
      </c>
      <c r="J32" s="30">
        <v>4</v>
      </c>
    </row>
    <row r="33" spans="1:10" ht="15.5" x14ac:dyDescent="0.35">
      <c r="A33" s="36"/>
      <c r="B33" s="42" t="s">
        <v>38</v>
      </c>
      <c r="C33" s="43">
        <f>MAX(C27:C32)</f>
        <v>4</v>
      </c>
      <c r="D33" s="43">
        <f t="shared" ref="D33:J33" si="1">MAX(D27:D32)</f>
        <v>4</v>
      </c>
      <c r="E33" s="43">
        <f t="shared" si="1"/>
        <v>4</v>
      </c>
      <c r="F33" s="43">
        <f t="shared" si="1"/>
        <v>4</v>
      </c>
      <c r="G33" s="43">
        <f t="shared" si="1"/>
        <v>4</v>
      </c>
      <c r="H33" s="43">
        <f t="shared" si="1"/>
        <v>4</v>
      </c>
      <c r="I33" s="43">
        <f t="shared" si="1"/>
        <v>4</v>
      </c>
      <c r="J33" s="43">
        <f t="shared" si="1"/>
        <v>4</v>
      </c>
    </row>
    <row r="34" spans="1:10" x14ac:dyDescent="0.35">
      <c r="A34" s="36"/>
    </row>
    <row r="35" spans="1:10" ht="29.4" customHeight="1" x14ac:dyDescent="0.35">
      <c r="A35" s="36"/>
      <c r="B35" s="189" t="s">
        <v>104</v>
      </c>
      <c r="C35" s="190"/>
      <c r="D35" s="190"/>
      <c r="E35" s="190"/>
      <c r="F35" s="190"/>
      <c r="G35" s="190"/>
      <c r="H35" s="190"/>
      <c r="I35" s="190"/>
      <c r="J35" s="191"/>
    </row>
    <row r="36" spans="1:10" x14ac:dyDescent="0.35">
      <c r="A36" s="36"/>
      <c r="B36" s="16" t="s">
        <v>94</v>
      </c>
      <c r="C36" s="16" t="s">
        <v>95</v>
      </c>
      <c r="D36" s="16" t="s">
        <v>96</v>
      </c>
      <c r="E36" s="16" t="s">
        <v>97</v>
      </c>
      <c r="F36" s="16" t="s">
        <v>389</v>
      </c>
      <c r="G36" s="16" t="s">
        <v>396</v>
      </c>
      <c r="H36" s="16" t="s">
        <v>407</v>
      </c>
      <c r="I36" s="16" t="s">
        <v>408</v>
      </c>
      <c r="J36" s="16" t="s">
        <v>409</v>
      </c>
    </row>
    <row r="37" spans="1:10" x14ac:dyDescent="0.35">
      <c r="A37" s="36"/>
      <c r="B37" s="41" t="s">
        <v>105</v>
      </c>
      <c r="C37" s="44">
        <v>0.5</v>
      </c>
      <c r="D37" s="44">
        <v>0.5</v>
      </c>
      <c r="E37" s="44">
        <v>0.5</v>
      </c>
      <c r="F37" s="44">
        <v>0.5</v>
      </c>
      <c r="G37" s="44">
        <v>0.5</v>
      </c>
      <c r="H37" s="44">
        <v>0.5</v>
      </c>
      <c r="I37" s="44">
        <v>0.5</v>
      </c>
      <c r="J37" s="44">
        <v>0.5</v>
      </c>
    </row>
    <row r="38" spans="1:10" x14ac:dyDescent="0.35">
      <c r="A38" s="36"/>
      <c r="B38" s="41" t="s">
        <v>106</v>
      </c>
      <c r="C38" s="44">
        <v>0.75</v>
      </c>
      <c r="D38" s="44">
        <v>0.75</v>
      </c>
      <c r="E38" s="44">
        <v>0.75</v>
      </c>
      <c r="F38" s="44">
        <v>0.75</v>
      </c>
      <c r="G38" s="44">
        <v>0.75</v>
      </c>
      <c r="H38" s="44">
        <v>0.75</v>
      </c>
      <c r="I38" s="44">
        <v>0.75</v>
      </c>
      <c r="J38" s="44">
        <v>0.75</v>
      </c>
    </row>
    <row r="39" spans="1:10" ht="29" x14ac:dyDescent="0.35">
      <c r="A39" s="36"/>
      <c r="B39" s="45" t="s">
        <v>107</v>
      </c>
      <c r="C39" s="46">
        <v>0.5</v>
      </c>
      <c r="D39" s="46">
        <v>0.5</v>
      </c>
      <c r="E39" s="46">
        <v>0.5</v>
      </c>
      <c r="F39" s="46">
        <v>0.5</v>
      </c>
      <c r="G39" s="46">
        <v>0.5</v>
      </c>
      <c r="H39" s="46">
        <v>0.5</v>
      </c>
      <c r="I39" s="46">
        <v>0.5</v>
      </c>
      <c r="J39" s="46">
        <v>0.5</v>
      </c>
    </row>
    <row r="40" spans="1:10" ht="31" x14ac:dyDescent="0.35">
      <c r="A40" s="36"/>
      <c r="B40" s="17" t="s">
        <v>108</v>
      </c>
      <c r="C40" s="47">
        <f>AVERAGE(C37:C39)</f>
        <v>0.58333333333333337</v>
      </c>
      <c r="D40" s="47">
        <f t="shared" ref="D40:J40" si="2">AVERAGE(D37:D39)</f>
        <v>0.58333333333333337</v>
      </c>
      <c r="E40" s="47">
        <f t="shared" si="2"/>
        <v>0.58333333333333337</v>
      </c>
      <c r="F40" s="47">
        <f t="shared" si="2"/>
        <v>0.58333333333333337</v>
      </c>
      <c r="G40" s="47">
        <f t="shared" si="2"/>
        <v>0.58333333333333337</v>
      </c>
      <c r="H40" s="47">
        <f t="shared" si="2"/>
        <v>0.58333333333333337</v>
      </c>
      <c r="I40" s="47">
        <f t="shared" si="2"/>
        <v>0.58333333333333337</v>
      </c>
      <c r="J40" s="47">
        <f t="shared" si="2"/>
        <v>0.58333333333333337</v>
      </c>
    </row>
    <row r="41" spans="1:10" x14ac:dyDescent="0.35">
      <c r="A41" s="36"/>
    </row>
    <row r="42" spans="1:10" ht="36" customHeight="1" x14ac:dyDescent="0.35">
      <c r="A42" s="36"/>
      <c r="B42" s="192" t="s">
        <v>109</v>
      </c>
      <c r="C42" s="193"/>
      <c r="D42" s="193"/>
      <c r="E42" s="193"/>
      <c r="F42" s="193"/>
      <c r="G42" s="193"/>
      <c r="H42" s="193"/>
      <c r="I42" s="193"/>
      <c r="J42" s="194"/>
    </row>
    <row r="43" spans="1:10" x14ac:dyDescent="0.35">
      <c r="A43" s="36"/>
      <c r="B43" s="16" t="s">
        <v>94</v>
      </c>
      <c r="C43" s="16" t="s">
        <v>95</v>
      </c>
      <c r="D43" s="16" t="s">
        <v>96</v>
      </c>
      <c r="E43" s="16" t="s">
        <v>97</v>
      </c>
      <c r="F43" s="16" t="s">
        <v>389</v>
      </c>
      <c r="G43" s="16" t="s">
        <v>396</v>
      </c>
      <c r="H43" s="16" t="s">
        <v>407</v>
      </c>
      <c r="I43" s="16" t="s">
        <v>408</v>
      </c>
      <c r="J43" s="16" t="s">
        <v>409</v>
      </c>
    </row>
    <row r="44" spans="1:10" ht="31.25" customHeight="1" x14ac:dyDescent="0.35">
      <c r="A44" s="36"/>
      <c r="B44" s="41" t="s">
        <v>40</v>
      </c>
      <c r="C44" s="30">
        <v>5</v>
      </c>
      <c r="D44" s="30">
        <v>5</v>
      </c>
      <c r="E44" s="30">
        <v>5</v>
      </c>
      <c r="F44" s="30">
        <v>5</v>
      </c>
      <c r="G44" s="30">
        <v>5</v>
      </c>
      <c r="H44" s="30">
        <v>5</v>
      </c>
      <c r="I44" s="30">
        <v>5</v>
      </c>
      <c r="J44" s="30">
        <v>5</v>
      </c>
    </row>
    <row r="45" spans="1:10" x14ac:dyDescent="0.35">
      <c r="A45" s="36"/>
      <c r="B45" s="41" t="s">
        <v>41</v>
      </c>
      <c r="C45" s="30">
        <v>3</v>
      </c>
      <c r="D45" s="30">
        <v>2</v>
      </c>
      <c r="E45" s="30">
        <v>2</v>
      </c>
      <c r="F45" s="30">
        <v>3</v>
      </c>
      <c r="G45" s="30">
        <v>3</v>
      </c>
      <c r="H45" s="30">
        <v>3</v>
      </c>
      <c r="I45" s="30">
        <v>3</v>
      </c>
      <c r="J45" s="30">
        <v>3</v>
      </c>
    </row>
    <row r="46" spans="1:10" ht="29" x14ac:dyDescent="0.35">
      <c r="A46" s="36"/>
      <c r="B46" s="41" t="s">
        <v>42</v>
      </c>
      <c r="C46" s="30">
        <v>2</v>
      </c>
      <c r="D46" s="30">
        <v>2</v>
      </c>
      <c r="E46" s="30">
        <v>2</v>
      </c>
      <c r="F46" s="30">
        <v>3</v>
      </c>
      <c r="G46" s="30">
        <v>2</v>
      </c>
      <c r="H46" s="30">
        <v>2</v>
      </c>
      <c r="I46" s="30">
        <v>2</v>
      </c>
      <c r="J46" s="30">
        <v>2</v>
      </c>
    </row>
    <row r="47" spans="1:10" x14ac:dyDescent="0.35">
      <c r="A47" s="36"/>
      <c r="B47" s="41" t="s">
        <v>110</v>
      </c>
      <c r="C47" s="30">
        <v>3</v>
      </c>
      <c r="D47" s="30">
        <v>3</v>
      </c>
      <c r="E47" s="30">
        <v>3</v>
      </c>
      <c r="F47" s="30">
        <v>3</v>
      </c>
      <c r="G47" s="30">
        <v>3</v>
      </c>
      <c r="H47" s="30">
        <v>3</v>
      </c>
      <c r="I47" s="30">
        <v>3</v>
      </c>
      <c r="J47" s="30">
        <v>3</v>
      </c>
    </row>
    <row r="48" spans="1:10" ht="15.5" x14ac:dyDescent="0.35">
      <c r="A48" s="36"/>
      <c r="B48" s="17" t="s">
        <v>111</v>
      </c>
      <c r="C48" s="18">
        <f>AVERAGE(C44:C47)</f>
        <v>3.25</v>
      </c>
      <c r="D48" s="18">
        <f t="shared" ref="D48:J48" si="3">AVERAGE(D44:D47)</f>
        <v>3</v>
      </c>
      <c r="E48" s="18">
        <f t="shared" si="3"/>
        <v>3</v>
      </c>
      <c r="F48" s="18">
        <f t="shared" si="3"/>
        <v>3.5</v>
      </c>
      <c r="G48" s="18">
        <f t="shared" si="3"/>
        <v>3.25</v>
      </c>
      <c r="H48" s="18">
        <f t="shared" si="3"/>
        <v>3.25</v>
      </c>
      <c r="I48" s="18">
        <f t="shared" si="3"/>
        <v>3.25</v>
      </c>
      <c r="J48" s="18">
        <f t="shared" si="3"/>
        <v>3.25</v>
      </c>
    </row>
  </sheetData>
  <mergeCells count="42">
    <mergeCell ref="B25:J25"/>
    <mergeCell ref="B35:J35"/>
    <mergeCell ref="B42:J42"/>
    <mergeCell ref="P14:P15"/>
    <mergeCell ref="F16:F17"/>
    <mergeCell ref="G16:G17"/>
    <mergeCell ref="H16:H17"/>
    <mergeCell ref="I16:I17"/>
    <mergeCell ref="J16:J17"/>
    <mergeCell ref="K16:K17"/>
    <mergeCell ref="L16:L17"/>
    <mergeCell ref="M16:M17"/>
    <mergeCell ref="N16:N17"/>
    <mergeCell ref="O16:O17"/>
    <mergeCell ref="P16:P17"/>
    <mergeCell ref="K14:K15"/>
    <mergeCell ref="L14:L15"/>
    <mergeCell ref="M14:M15"/>
    <mergeCell ref="N14:N15"/>
    <mergeCell ref="O14:O15"/>
    <mergeCell ref="F14:F15"/>
    <mergeCell ref="G14:G15"/>
    <mergeCell ref="H14:H15"/>
    <mergeCell ref="I14:I15"/>
    <mergeCell ref="J14:J15"/>
    <mergeCell ref="C1:F1"/>
    <mergeCell ref="D14:D15"/>
    <mergeCell ref="D16:D17"/>
    <mergeCell ref="A14:A15"/>
    <mergeCell ref="B14:B15"/>
    <mergeCell ref="C14:C15"/>
    <mergeCell ref="A16:A17"/>
    <mergeCell ref="B16:B17"/>
    <mergeCell ref="C16:C17"/>
    <mergeCell ref="A10:E10"/>
    <mergeCell ref="F10:H10"/>
    <mergeCell ref="J10:N10"/>
    <mergeCell ref="O10:P10"/>
    <mergeCell ref="B4:E4"/>
    <mergeCell ref="B5:E5"/>
    <mergeCell ref="B6:E6"/>
    <mergeCell ref="B7:E7"/>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4"/>
  <sheetViews>
    <sheetView showGridLines="0" topLeftCell="E9" zoomScale="90" zoomScaleNormal="90" workbookViewId="0">
      <selection activeCell="F12" sqref="F12:F35"/>
    </sheetView>
  </sheetViews>
  <sheetFormatPr defaultColWidth="9.1796875" defaultRowHeight="14.5" x14ac:dyDescent="0.35"/>
  <cols>
    <col min="1" max="1" width="4.54296875" style="1" customWidth="1"/>
    <col min="2" max="2" width="42" style="1" customWidth="1"/>
    <col min="3" max="3" width="20.81640625" style="1" customWidth="1"/>
    <col min="4" max="4" width="18.81640625" style="1" customWidth="1"/>
    <col min="5" max="5" width="91.6328125" style="1" customWidth="1"/>
    <col min="6" max="16" width="16.36328125" style="1" customWidth="1"/>
    <col min="17" max="16384" width="9.1796875" style="1"/>
  </cols>
  <sheetData>
    <row r="1" spans="1:16" ht="23.5" x14ac:dyDescent="0.55000000000000004">
      <c r="C1" s="143" t="s">
        <v>423</v>
      </c>
      <c r="D1" s="143"/>
      <c r="E1" s="143"/>
    </row>
    <row r="3" spans="1:16" ht="18.5" x14ac:dyDescent="0.35">
      <c r="B3" s="145" t="s">
        <v>11</v>
      </c>
      <c r="C3" s="146"/>
      <c r="D3" s="146"/>
      <c r="E3" s="195"/>
    </row>
    <row r="4" spans="1:16" ht="15.5" x14ac:dyDescent="0.35">
      <c r="B4" s="196" t="s">
        <v>328</v>
      </c>
      <c r="C4" s="196"/>
      <c r="D4" s="196"/>
      <c r="E4" s="196"/>
    </row>
    <row r="6" spans="1:16" s="13" customFormat="1" ht="37" x14ac:dyDescent="0.35">
      <c r="A6" s="144" t="s">
        <v>20</v>
      </c>
      <c r="B6" s="144"/>
      <c r="C6" s="144"/>
      <c r="D6" s="144"/>
      <c r="E6" s="144"/>
      <c r="F6" s="149" t="s">
        <v>112</v>
      </c>
      <c r="G6" s="150"/>
      <c r="H6" s="151"/>
      <c r="I6" s="82" t="s">
        <v>113</v>
      </c>
      <c r="J6" s="152" t="s">
        <v>21</v>
      </c>
      <c r="K6" s="153"/>
      <c r="L6" s="153"/>
      <c r="M6" s="153"/>
      <c r="N6" s="154"/>
      <c r="O6" s="155" t="s">
        <v>385</v>
      </c>
      <c r="P6" s="156"/>
    </row>
    <row r="7" spans="1:16" s="3" customFormat="1" ht="84" x14ac:dyDescent="0.35">
      <c r="A7" s="25" t="s">
        <v>0</v>
      </c>
      <c r="B7" s="25" t="s">
        <v>63</v>
      </c>
      <c r="C7" s="25" t="s">
        <v>9</v>
      </c>
      <c r="D7" s="25" t="s">
        <v>10</v>
      </c>
      <c r="E7" s="25" t="s">
        <v>8</v>
      </c>
      <c r="F7" s="93" t="s">
        <v>114</v>
      </c>
      <c r="G7" s="93" t="s">
        <v>115</v>
      </c>
      <c r="H7" s="93" t="s">
        <v>116</v>
      </c>
      <c r="I7" s="93" t="s">
        <v>113</v>
      </c>
      <c r="J7" s="94" t="s">
        <v>1</v>
      </c>
      <c r="K7" s="95" t="s">
        <v>104</v>
      </c>
      <c r="L7" s="96" t="s">
        <v>117</v>
      </c>
      <c r="M7" s="48" t="s">
        <v>386</v>
      </c>
      <c r="N7" s="48" t="s">
        <v>15</v>
      </c>
      <c r="O7" s="48" t="s">
        <v>387</v>
      </c>
      <c r="P7" s="48" t="s">
        <v>388</v>
      </c>
    </row>
    <row r="8" spans="1:16" ht="42" customHeight="1" x14ac:dyDescent="0.35">
      <c r="A8" s="88">
        <v>1</v>
      </c>
      <c r="B8" s="88" t="s">
        <v>329</v>
      </c>
      <c r="C8" s="88" t="s">
        <v>356</v>
      </c>
      <c r="D8" s="88" t="s">
        <v>368</v>
      </c>
      <c r="E8" s="28" t="s">
        <v>384</v>
      </c>
      <c r="F8" s="104"/>
      <c r="G8" s="104"/>
      <c r="H8" s="104"/>
      <c r="I8" s="101" t="s">
        <v>410</v>
      </c>
      <c r="J8" s="98">
        <f>C20</f>
        <v>4</v>
      </c>
      <c r="K8" s="99">
        <f>C27</f>
        <v>0.58333333333333337</v>
      </c>
      <c r="L8" s="100">
        <f>C35</f>
        <v>3</v>
      </c>
      <c r="M8" s="112">
        <f>J8*(1-K8)*L8</f>
        <v>5</v>
      </c>
      <c r="N8" s="103" t="s">
        <v>5</v>
      </c>
      <c r="O8" s="97"/>
      <c r="P8" s="97"/>
    </row>
    <row r="9" spans="1:16" ht="46.75" customHeight="1" x14ac:dyDescent="0.35">
      <c r="A9" s="88">
        <v>2</v>
      </c>
      <c r="B9" s="88" t="s">
        <v>330</v>
      </c>
      <c r="C9" s="88" t="s">
        <v>356</v>
      </c>
      <c r="D9" s="88" t="s">
        <v>368</v>
      </c>
      <c r="E9" s="28" t="s">
        <v>384</v>
      </c>
      <c r="F9" s="104"/>
      <c r="G9" s="104"/>
      <c r="H9" s="104"/>
      <c r="I9" s="101" t="s">
        <v>410</v>
      </c>
      <c r="J9" s="98">
        <f>D20</f>
        <v>4</v>
      </c>
      <c r="K9" s="99">
        <f>D27</f>
        <v>0.58333333333333337</v>
      </c>
      <c r="L9" s="100">
        <f>D35</f>
        <v>3</v>
      </c>
      <c r="M9" s="112">
        <f>J9*(1-K9)*L9</f>
        <v>5</v>
      </c>
      <c r="N9" s="103" t="s">
        <v>5</v>
      </c>
      <c r="O9" s="97"/>
      <c r="P9" s="97"/>
    </row>
    <row r="10" spans="1:16" ht="71.400000000000006" customHeight="1" x14ac:dyDescent="0.35">
      <c r="A10" s="88">
        <v>3</v>
      </c>
      <c r="B10" s="88" t="s">
        <v>331</v>
      </c>
      <c r="C10" s="88" t="s">
        <v>356</v>
      </c>
      <c r="D10" s="88" t="s">
        <v>368</v>
      </c>
      <c r="E10" s="28" t="s">
        <v>424</v>
      </c>
      <c r="F10" s="102"/>
      <c r="G10" s="102"/>
      <c r="H10" s="102"/>
      <c r="I10" s="101" t="s">
        <v>417</v>
      </c>
      <c r="J10" s="98">
        <f>E20</f>
        <v>4</v>
      </c>
      <c r="K10" s="99">
        <f>E27</f>
        <v>0.58333333333333337</v>
      </c>
      <c r="L10" s="100">
        <f>E35</f>
        <v>3.25</v>
      </c>
      <c r="M10" s="112">
        <f>J10*(1-K10)*L10</f>
        <v>5.4166666666666661</v>
      </c>
      <c r="N10" s="103" t="s">
        <v>5</v>
      </c>
      <c r="O10" s="2"/>
      <c r="P10" s="2"/>
    </row>
    <row r="11" spans="1:16" x14ac:dyDescent="0.35">
      <c r="A11" s="36"/>
      <c r="B11" s="37"/>
      <c r="C11" s="37"/>
      <c r="D11" s="37"/>
      <c r="E11" s="36"/>
      <c r="F11" s="36"/>
    </row>
    <row r="12" spans="1:16" ht="18.5" x14ac:dyDescent="0.35">
      <c r="A12" s="36"/>
      <c r="B12" s="186" t="s">
        <v>93</v>
      </c>
      <c r="C12" s="187"/>
      <c r="D12" s="187"/>
      <c r="E12" s="188"/>
    </row>
    <row r="13" spans="1:16" x14ac:dyDescent="0.35">
      <c r="A13" s="36"/>
      <c r="B13" s="16" t="s">
        <v>94</v>
      </c>
      <c r="C13" s="16" t="s">
        <v>95</v>
      </c>
      <c r="D13" s="16" t="s">
        <v>96</v>
      </c>
      <c r="E13" s="16" t="s">
        <v>97</v>
      </c>
    </row>
    <row r="14" spans="1:16" x14ac:dyDescent="0.35">
      <c r="A14" s="36"/>
      <c r="B14" s="41" t="s">
        <v>98</v>
      </c>
      <c r="C14" s="30">
        <v>1</v>
      </c>
      <c r="D14" s="30">
        <v>1</v>
      </c>
      <c r="E14" s="30">
        <v>1</v>
      </c>
    </row>
    <row r="15" spans="1:16" x14ac:dyDescent="0.35">
      <c r="A15" s="36"/>
      <c r="B15" s="41" t="s">
        <v>99</v>
      </c>
      <c r="C15" s="30">
        <v>1</v>
      </c>
      <c r="D15" s="30">
        <v>1</v>
      </c>
      <c r="E15" s="30">
        <v>1</v>
      </c>
    </row>
    <row r="16" spans="1:16" x14ac:dyDescent="0.35">
      <c r="A16" s="36"/>
      <c r="B16" s="41" t="s">
        <v>100</v>
      </c>
      <c r="C16" s="30">
        <v>3</v>
      </c>
      <c r="D16" s="30">
        <v>4</v>
      </c>
      <c r="E16" s="30">
        <v>3</v>
      </c>
    </row>
    <row r="17" spans="1:5" x14ac:dyDescent="0.35">
      <c r="A17" s="36"/>
      <c r="B17" s="41" t="s">
        <v>101</v>
      </c>
      <c r="C17" s="30">
        <v>4</v>
      </c>
      <c r="D17" s="30">
        <v>4</v>
      </c>
      <c r="E17" s="30">
        <v>4</v>
      </c>
    </row>
    <row r="18" spans="1:5" x14ac:dyDescent="0.35">
      <c r="A18" s="36"/>
      <c r="B18" s="41" t="s">
        <v>102</v>
      </c>
      <c r="C18" s="30">
        <v>3</v>
      </c>
      <c r="D18" s="30">
        <v>4</v>
      </c>
      <c r="E18" s="30">
        <v>4</v>
      </c>
    </row>
    <row r="19" spans="1:5" x14ac:dyDescent="0.35">
      <c r="A19" s="36"/>
      <c r="B19" s="41" t="s">
        <v>103</v>
      </c>
      <c r="C19" s="30">
        <v>4</v>
      </c>
      <c r="D19" s="30">
        <v>4</v>
      </c>
      <c r="E19" s="30">
        <v>4</v>
      </c>
    </row>
    <row r="20" spans="1:5" ht="15.5" x14ac:dyDescent="0.35">
      <c r="A20" s="36"/>
      <c r="B20" s="42" t="s">
        <v>38</v>
      </c>
      <c r="C20" s="43">
        <f>MAX(C14:C19)</f>
        <v>4</v>
      </c>
      <c r="D20" s="43">
        <f t="shared" ref="D20:E20" si="0">MAX(D14:D19)</f>
        <v>4</v>
      </c>
      <c r="E20" s="43">
        <f t="shared" si="0"/>
        <v>4</v>
      </c>
    </row>
    <row r="21" spans="1:5" x14ac:dyDescent="0.35">
      <c r="A21" s="36"/>
    </row>
    <row r="22" spans="1:5" ht="18.5" x14ac:dyDescent="0.35">
      <c r="A22" s="36"/>
      <c r="B22" s="189" t="s">
        <v>104</v>
      </c>
      <c r="C22" s="190"/>
      <c r="D22" s="190"/>
      <c r="E22" s="191"/>
    </row>
    <row r="23" spans="1:5" x14ac:dyDescent="0.35">
      <c r="A23" s="36"/>
      <c r="B23" s="16" t="s">
        <v>94</v>
      </c>
      <c r="C23" s="16" t="s">
        <v>95</v>
      </c>
      <c r="D23" s="16" t="s">
        <v>96</v>
      </c>
      <c r="E23" s="16" t="s">
        <v>97</v>
      </c>
    </row>
    <row r="24" spans="1:5" x14ac:dyDescent="0.35">
      <c r="A24" s="36"/>
      <c r="B24" s="41" t="s">
        <v>105</v>
      </c>
      <c r="C24" s="44">
        <v>0.5</v>
      </c>
      <c r="D24" s="44">
        <v>0.5</v>
      </c>
      <c r="E24" s="44">
        <v>0.5</v>
      </c>
    </row>
    <row r="25" spans="1:5" x14ac:dyDescent="0.35">
      <c r="A25" s="36"/>
      <c r="B25" s="41" t="s">
        <v>106</v>
      </c>
      <c r="C25" s="44">
        <v>0.75</v>
      </c>
      <c r="D25" s="44">
        <v>0.75</v>
      </c>
      <c r="E25" s="44">
        <v>0.75</v>
      </c>
    </row>
    <row r="26" spans="1:5" x14ac:dyDescent="0.35">
      <c r="A26" s="36"/>
      <c r="B26" s="45" t="s">
        <v>107</v>
      </c>
      <c r="C26" s="46">
        <v>0.5</v>
      </c>
      <c r="D26" s="46">
        <v>0.5</v>
      </c>
      <c r="E26" s="46">
        <v>0.5</v>
      </c>
    </row>
    <row r="27" spans="1:5" ht="15.5" x14ac:dyDescent="0.35">
      <c r="A27" s="36"/>
      <c r="B27" s="17" t="s">
        <v>108</v>
      </c>
      <c r="C27" s="47">
        <f>AVERAGE(C24:C26)</f>
        <v>0.58333333333333337</v>
      </c>
      <c r="D27" s="47">
        <f t="shared" ref="D27:E27" si="1">AVERAGE(D24:D26)</f>
        <v>0.58333333333333337</v>
      </c>
      <c r="E27" s="47">
        <f t="shared" si="1"/>
        <v>0.58333333333333337</v>
      </c>
    </row>
    <row r="28" spans="1:5" x14ac:dyDescent="0.35">
      <c r="A28" s="36"/>
    </row>
    <row r="29" spans="1:5" ht="18.5" x14ac:dyDescent="0.35">
      <c r="A29" s="36"/>
      <c r="B29" s="192" t="s">
        <v>109</v>
      </c>
      <c r="C29" s="193"/>
      <c r="D29" s="193"/>
      <c r="E29" s="194"/>
    </row>
    <row r="30" spans="1:5" x14ac:dyDescent="0.35">
      <c r="A30" s="36"/>
      <c r="B30" s="16" t="s">
        <v>94</v>
      </c>
      <c r="C30" s="16" t="s">
        <v>95</v>
      </c>
      <c r="D30" s="16" t="s">
        <v>96</v>
      </c>
      <c r="E30" s="16" t="s">
        <v>97</v>
      </c>
    </row>
    <row r="31" spans="1:5" x14ac:dyDescent="0.35">
      <c r="A31" s="36"/>
      <c r="B31" s="41" t="s">
        <v>40</v>
      </c>
      <c r="C31" s="30">
        <v>5</v>
      </c>
      <c r="D31" s="30">
        <v>5</v>
      </c>
      <c r="E31" s="30">
        <v>5</v>
      </c>
    </row>
    <row r="32" spans="1:5" x14ac:dyDescent="0.35">
      <c r="A32" s="36"/>
      <c r="B32" s="41" t="s">
        <v>41</v>
      </c>
      <c r="C32" s="30">
        <v>2</v>
      </c>
      <c r="D32" s="30">
        <v>2</v>
      </c>
      <c r="E32" s="30">
        <v>3</v>
      </c>
    </row>
    <row r="33" spans="1:5" x14ac:dyDescent="0.35">
      <c r="A33" s="36"/>
      <c r="B33" s="41" t="s">
        <v>42</v>
      </c>
      <c r="C33" s="30">
        <v>2</v>
      </c>
      <c r="D33" s="30">
        <v>2</v>
      </c>
      <c r="E33" s="30">
        <v>2</v>
      </c>
    </row>
    <row r="34" spans="1:5" x14ac:dyDescent="0.35">
      <c r="A34" s="36"/>
      <c r="B34" s="41" t="s">
        <v>110</v>
      </c>
      <c r="C34" s="30">
        <v>3</v>
      </c>
      <c r="D34" s="30">
        <v>3</v>
      </c>
      <c r="E34" s="30">
        <v>3</v>
      </c>
    </row>
    <row r="35" spans="1:5" ht="15.5" x14ac:dyDescent="0.35">
      <c r="A35" s="36"/>
      <c r="B35" s="17" t="s">
        <v>111</v>
      </c>
      <c r="C35" s="18">
        <f>AVERAGE(C31:C34)</f>
        <v>3</v>
      </c>
      <c r="D35" s="18">
        <f t="shared" ref="D35:E35" si="2">AVERAGE(D31:D34)</f>
        <v>3</v>
      </c>
      <c r="E35" s="18">
        <f t="shared" si="2"/>
        <v>3.25</v>
      </c>
    </row>
    <row r="37" spans="1:5" x14ac:dyDescent="0.35">
      <c r="A37" s="36"/>
      <c r="B37" s="36"/>
      <c r="C37" s="36"/>
      <c r="D37" s="36"/>
      <c r="E37" s="36"/>
    </row>
    <row r="38" spans="1:5" x14ac:dyDescent="0.35">
      <c r="A38" s="36"/>
      <c r="B38" s="36"/>
      <c r="C38" s="36"/>
      <c r="D38" s="36"/>
      <c r="E38" s="36"/>
    </row>
    <row r="39" spans="1:5" x14ac:dyDescent="0.35">
      <c r="A39" s="36"/>
      <c r="B39" s="36"/>
      <c r="C39" s="36"/>
      <c r="D39" s="36"/>
      <c r="E39" s="36"/>
    </row>
    <row r="40" spans="1:5" x14ac:dyDescent="0.35">
      <c r="A40" s="36"/>
      <c r="B40" s="36"/>
      <c r="C40" s="36"/>
      <c r="D40" s="36"/>
      <c r="E40" s="36"/>
    </row>
    <row r="41" spans="1:5" x14ac:dyDescent="0.35">
      <c r="A41" s="36"/>
      <c r="B41" s="36"/>
      <c r="C41" s="36"/>
      <c r="D41" s="36"/>
      <c r="E41" s="36"/>
    </row>
    <row r="42" spans="1:5" x14ac:dyDescent="0.35">
      <c r="A42" s="36"/>
      <c r="B42" s="36"/>
      <c r="C42" s="36"/>
      <c r="D42" s="36"/>
      <c r="E42" s="36"/>
    </row>
    <row r="43" spans="1:5" x14ac:dyDescent="0.35">
      <c r="A43" s="36"/>
      <c r="B43" s="36"/>
      <c r="C43" s="36"/>
      <c r="D43" s="36"/>
      <c r="E43" s="36"/>
    </row>
    <row r="44" spans="1:5" x14ac:dyDescent="0.35">
      <c r="A44" s="36"/>
      <c r="B44" s="36"/>
      <c r="C44" s="36"/>
      <c r="D44" s="36"/>
      <c r="E44" s="36"/>
    </row>
    <row r="45" spans="1:5" x14ac:dyDescent="0.35">
      <c r="A45" s="36"/>
      <c r="B45" s="36"/>
      <c r="C45" s="36"/>
      <c r="D45" s="36"/>
      <c r="E45" s="36"/>
    </row>
    <row r="46" spans="1:5" x14ac:dyDescent="0.35">
      <c r="A46" s="36"/>
      <c r="B46" s="36"/>
      <c r="C46" s="36"/>
      <c r="D46" s="36"/>
      <c r="E46" s="36"/>
    </row>
    <row r="47" spans="1:5" x14ac:dyDescent="0.35">
      <c r="A47" s="36"/>
      <c r="B47" s="36"/>
      <c r="C47" s="36"/>
      <c r="D47" s="36"/>
      <c r="E47" s="36"/>
    </row>
    <row r="48" spans="1:5" x14ac:dyDescent="0.35">
      <c r="A48" s="36"/>
      <c r="B48" s="36"/>
      <c r="C48" s="36"/>
      <c r="D48" s="36"/>
      <c r="E48" s="36"/>
    </row>
    <row r="49" spans="1:5" x14ac:dyDescent="0.35">
      <c r="A49" s="36"/>
      <c r="B49" s="36"/>
      <c r="C49" s="36"/>
      <c r="D49" s="36"/>
      <c r="E49" s="36"/>
    </row>
    <row r="50" spans="1:5" x14ac:dyDescent="0.35">
      <c r="A50" s="36"/>
      <c r="B50" s="36"/>
      <c r="C50" s="36"/>
      <c r="D50" s="36"/>
      <c r="E50" s="36"/>
    </row>
    <row r="51" spans="1:5" x14ac:dyDescent="0.35">
      <c r="A51" s="36"/>
      <c r="B51" s="36"/>
      <c r="C51" s="36"/>
      <c r="D51" s="36"/>
      <c r="E51" s="36"/>
    </row>
    <row r="52" spans="1:5" x14ac:dyDescent="0.35">
      <c r="A52" s="36"/>
      <c r="B52" s="36"/>
      <c r="C52" s="36"/>
      <c r="D52" s="36"/>
      <c r="E52" s="36"/>
    </row>
    <row r="53" spans="1:5" x14ac:dyDescent="0.35">
      <c r="A53" s="36"/>
      <c r="B53" s="36"/>
      <c r="C53" s="36"/>
      <c r="D53" s="36"/>
      <c r="E53" s="36"/>
    </row>
    <row r="54" spans="1:5" x14ac:dyDescent="0.35">
      <c r="A54" s="36"/>
      <c r="B54" s="36"/>
      <c r="C54" s="36"/>
      <c r="D54" s="36"/>
      <c r="E54" s="36"/>
    </row>
    <row r="55" spans="1:5" x14ac:dyDescent="0.35">
      <c r="A55" s="36"/>
      <c r="B55" s="36"/>
      <c r="C55" s="36"/>
      <c r="D55" s="36"/>
      <c r="E55" s="36"/>
    </row>
    <row r="56" spans="1:5" x14ac:dyDescent="0.35">
      <c r="A56" s="36"/>
      <c r="B56" s="36"/>
      <c r="C56" s="36"/>
      <c r="D56" s="36"/>
      <c r="E56" s="36"/>
    </row>
    <row r="57" spans="1:5" x14ac:dyDescent="0.35">
      <c r="A57" s="36"/>
      <c r="B57" s="36"/>
      <c r="C57" s="36"/>
      <c r="D57" s="36"/>
      <c r="E57" s="36"/>
    </row>
    <row r="58" spans="1:5" x14ac:dyDescent="0.35">
      <c r="A58" s="36"/>
      <c r="B58" s="36"/>
      <c r="C58" s="36"/>
      <c r="D58" s="36"/>
      <c r="E58" s="36"/>
    </row>
    <row r="59" spans="1:5" x14ac:dyDescent="0.35">
      <c r="A59" s="36"/>
      <c r="B59" s="36"/>
      <c r="C59" s="36"/>
      <c r="D59" s="36"/>
      <c r="E59" s="36"/>
    </row>
    <row r="60" spans="1:5" x14ac:dyDescent="0.35">
      <c r="A60" s="36"/>
      <c r="B60" s="36"/>
      <c r="C60" s="36"/>
      <c r="D60" s="36"/>
      <c r="E60" s="36"/>
    </row>
    <row r="61" spans="1:5" x14ac:dyDescent="0.35">
      <c r="A61" s="36"/>
      <c r="B61" s="36"/>
      <c r="C61" s="36"/>
      <c r="D61" s="36"/>
      <c r="E61" s="36"/>
    </row>
    <row r="62" spans="1:5" x14ac:dyDescent="0.35">
      <c r="A62" s="36"/>
      <c r="B62" s="36"/>
      <c r="C62" s="36"/>
      <c r="D62" s="36"/>
      <c r="E62" s="36"/>
    </row>
    <row r="63" spans="1:5" x14ac:dyDescent="0.35">
      <c r="A63" s="36"/>
      <c r="B63" s="36"/>
      <c r="C63" s="36"/>
      <c r="D63" s="36"/>
      <c r="E63" s="36"/>
    </row>
    <row r="64" spans="1:5" x14ac:dyDescent="0.35">
      <c r="A64" s="36"/>
      <c r="B64" s="36"/>
      <c r="C64" s="36"/>
      <c r="D64" s="36"/>
      <c r="E64" s="36"/>
    </row>
    <row r="65" spans="1:5" x14ac:dyDescent="0.35">
      <c r="A65" s="36"/>
      <c r="B65" s="36"/>
      <c r="C65" s="36"/>
      <c r="D65" s="36"/>
      <c r="E65" s="36"/>
    </row>
    <row r="66" spans="1:5" x14ac:dyDescent="0.35">
      <c r="A66" s="36"/>
      <c r="B66" s="36"/>
      <c r="C66" s="36"/>
      <c r="D66" s="36"/>
      <c r="E66" s="36"/>
    </row>
    <row r="67" spans="1:5" x14ac:dyDescent="0.35">
      <c r="A67" s="36"/>
      <c r="B67" s="36"/>
      <c r="C67" s="36"/>
      <c r="D67" s="36"/>
      <c r="E67" s="36"/>
    </row>
    <row r="68" spans="1:5" x14ac:dyDescent="0.35">
      <c r="A68" s="36"/>
      <c r="B68" s="36"/>
      <c r="C68" s="36"/>
      <c r="D68" s="36"/>
      <c r="E68" s="36"/>
    </row>
    <row r="69" spans="1:5" x14ac:dyDescent="0.35">
      <c r="A69" s="36"/>
      <c r="B69" s="36"/>
      <c r="C69" s="36"/>
      <c r="D69" s="36"/>
      <c r="E69" s="36"/>
    </row>
    <row r="70" spans="1:5" x14ac:dyDescent="0.35">
      <c r="A70" s="36"/>
      <c r="B70" s="36"/>
      <c r="C70" s="36"/>
      <c r="D70" s="36"/>
      <c r="E70" s="36"/>
    </row>
    <row r="71" spans="1:5" x14ac:dyDescent="0.35">
      <c r="A71" s="36"/>
      <c r="B71" s="36"/>
      <c r="C71" s="36"/>
      <c r="D71" s="36"/>
      <c r="E71" s="36"/>
    </row>
    <row r="72" spans="1:5" x14ac:dyDescent="0.35">
      <c r="A72" s="36"/>
      <c r="B72" s="36"/>
      <c r="C72" s="36"/>
      <c r="D72" s="36"/>
      <c r="E72" s="36"/>
    </row>
    <row r="73" spans="1:5" x14ac:dyDescent="0.35">
      <c r="A73" s="36"/>
      <c r="B73" s="36"/>
      <c r="C73" s="36"/>
      <c r="D73" s="36"/>
      <c r="E73" s="36"/>
    </row>
    <row r="74" spans="1:5" x14ac:dyDescent="0.35">
      <c r="A74" s="36"/>
      <c r="B74" s="36"/>
      <c r="C74" s="36"/>
      <c r="D74" s="36"/>
      <c r="E74" s="36"/>
    </row>
  </sheetData>
  <mergeCells count="10">
    <mergeCell ref="B12:E12"/>
    <mergeCell ref="B22:E22"/>
    <mergeCell ref="B29:E29"/>
    <mergeCell ref="F6:H6"/>
    <mergeCell ref="J6:N6"/>
    <mergeCell ref="O6:P6"/>
    <mergeCell ref="C1:E1"/>
    <mergeCell ref="B3:E3"/>
    <mergeCell ref="A6:E6"/>
    <mergeCell ref="B4:E4"/>
  </mergeCells>
  <phoneticPr fontId="27" type="noConversion"/>
  <pageMargins left="0.23622047244094491" right="0.23622047244094491" top="0.74803149606299213" bottom="0.74803149606299213" header="0.31496062992125984" footer="0.31496062992125984"/>
  <pageSetup paperSize="8" scale="75" orientation="landscape" r:id="rId1"/>
  <headerFooter>
    <oddFooter>&amp;C&amp;F - &amp;A - 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6DF4-B428-44AC-BEF0-59FFC94BA647}">
  <dimension ref="A1:G29"/>
  <sheetViews>
    <sheetView topLeftCell="A13" workbookViewId="0">
      <selection activeCell="G17" sqref="G17"/>
    </sheetView>
  </sheetViews>
  <sheetFormatPr defaultRowHeight="14.5" x14ac:dyDescent="0.35"/>
  <cols>
    <col min="2" max="2" width="32.36328125" customWidth="1"/>
    <col min="4" max="4" width="30.08984375" customWidth="1"/>
    <col min="5" max="5" width="21.1796875" customWidth="1"/>
    <col min="7" max="7" width="32.36328125" customWidth="1"/>
  </cols>
  <sheetData>
    <row r="1" spans="1:7" ht="29" x14ac:dyDescent="0.35">
      <c r="A1" s="33" t="s">
        <v>118</v>
      </c>
      <c r="B1" s="33" t="s">
        <v>119</v>
      </c>
      <c r="C1" s="33" t="s">
        <v>120</v>
      </c>
      <c r="D1" s="33" t="s">
        <v>121</v>
      </c>
      <c r="E1" s="33" t="s">
        <v>122</v>
      </c>
      <c r="F1" s="33" t="s">
        <v>123</v>
      </c>
      <c r="G1" s="33" t="s">
        <v>51</v>
      </c>
    </row>
    <row r="2" spans="1:7" ht="39" x14ac:dyDescent="0.35">
      <c r="A2" s="197" t="s">
        <v>16</v>
      </c>
      <c r="B2" s="198" t="s">
        <v>124</v>
      </c>
      <c r="C2" s="53" t="s">
        <v>58</v>
      </c>
      <c r="D2" s="31" t="s">
        <v>125</v>
      </c>
      <c r="E2" s="53" t="s">
        <v>126</v>
      </c>
      <c r="F2" s="53" t="s">
        <v>127</v>
      </c>
      <c r="G2" s="54" t="s">
        <v>89</v>
      </c>
    </row>
    <row r="3" spans="1:7" ht="39" x14ac:dyDescent="0.35">
      <c r="A3" s="197"/>
      <c r="B3" s="198"/>
      <c r="C3" s="53" t="s">
        <v>59</v>
      </c>
      <c r="D3" s="31" t="s">
        <v>128</v>
      </c>
      <c r="E3" s="53" t="s">
        <v>126</v>
      </c>
      <c r="F3" s="53" t="s">
        <v>129</v>
      </c>
      <c r="G3" s="54" t="s">
        <v>82</v>
      </c>
    </row>
    <row r="4" spans="1:7" ht="52" x14ac:dyDescent="0.35">
      <c r="A4" s="197"/>
      <c r="B4" s="198"/>
      <c r="C4" s="53" t="s">
        <v>60</v>
      </c>
      <c r="D4" s="31" t="s">
        <v>130</v>
      </c>
      <c r="E4" s="53" t="s">
        <v>126</v>
      </c>
      <c r="F4" s="53" t="s">
        <v>131</v>
      </c>
      <c r="G4" s="54" t="s">
        <v>132</v>
      </c>
    </row>
    <row r="5" spans="1:7" ht="52" x14ac:dyDescent="0.35">
      <c r="A5" s="197" t="s">
        <v>17</v>
      </c>
      <c r="B5" s="198" t="s">
        <v>133</v>
      </c>
      <c r="C5" s="53" t="s">
        <v>134</v>
      </c>
      <c r="D5" s="31" t="s">
        <v>135</v>
      </c>
      <c r="E5" s="53" t="s">
        <v>102</v>
      </c>
      <c r="F5" s="53" t="s">
        <v>136</v>
      </c>
      <c r="G5" s="54" t="s">
        <v>137</v>
      </c>
    </row>
    <row r="6" spans="1:7" x14ac:dyDescent="0.35">
      <c r="A6" s="197"/>
      <c r="B6" s="198"/>
      <c r="C6" s="53" t="s">
        <v>138</v>
      </c>
      <c r="D6" s="31" t="s">
        <v>139</v>
      </c>
      <c r="E6" s="53" t="s">
        <v>102</v>
      </c>
      <c r="F6" s="53" t="s">
        <v>140</v>
      </c>
      <c r="G6" s="54" t="s">
        <v>141</v>
      </c>
    </row>
    <row r="7" spans="1:7" ht="26" x14ac:dyDescent="0.35">
      <c r="A7" s="197"/>
      <c r="B7" s="198"/>
      <c r="C7" s="53" t="s">
        <v>52</v>
      </c>
      <c r="D7" s="31" t="s">
        <v>142</v>
      </c>
      <c r="E7" s="53" t="s">
        <v>102</v>
      </c>
      <c r="F7" s="53" t="s">
        <v>143</v>
      </c>
      <c r="G7" s="55" t="s">
        <v>144</v>
      </c>
    </row>
    <row r="8" spans="1:7" ht="39" x14ac:dyDescent="0.35">
      <c r="A8" s="197"/>
      <c r="B8" s="198"/>
      <c r="C8" s="53" t="s">
        <v>49</v>
      </c>
      <c r="D8" s="31" t="s">
        <v>145</v>
      </c>
      <c r="E8" s="53" t="s">
        <v>102</v>
      </c>
      <c r="F8" s="53" t="s">
        <v>146</v>
      </c>
      <c r="G8" s="54" t="s">
        <v>147</v>
      </c>
    </row>
    <row r="9" spans="1:7" ht="65.5" x14ac:dyDescent="0.35">
      <c r="A9" s="197"/>
      <c r="B9" s="198"/>
      <c r="C9" s="53" t="s">
        <v>53</v>
      </c>
      <c r="D9" s="31" t="s">
        <v>148</v>
      </c>
      <c r="E9" s="53" t="s">
        <v>100</v>
      </c>
      <c r="F9" s="53" t="s">
        <v>149</v>
      </c>
      <c r="G9" s="56" t="s">
        <v>150</v>
      </c>
    </row>
    <row r="10" spans="1:7" ht="39" x14ac:dyDescent="0.35">
      <c r="A10" s="197"/>
      <c r="B10" s="198"/>
      <c r="C10" s="53" t="s">
        <v>54</v>
      </c>
      <c r="D10" s="31" t="s">
        <v>151</v>
      </c>
      <c r="E10" s="53" t="s">
        <v>102</v>
      </c>
      <c r="F10" s="53" t="s">
        <v>152</v>
      </c>
      <c r="G10" s="56" t="s">
        <v>153</v>
      </c>
    </row>
    <row r="11" spans="1:7" ht="26" x14ac:dyDescent="0.35">
      <c r="A11" s="197"/>
      <c r="B11" s="198"/>
      <c r="C11" s="53" t="s">
        <v>19</v>
      </c>
      <c r="D11" s="31" t="s">
        <v>154</v>
      </c>
      <c r="E11" s="53" t="s">
        <v>101</v>
      </c>
      <c r="F11" s="53" t="s">
        <v>155</v>
      </c>
      <c r="G11" s="56" t="s">
        <v>156</v>
      </c>
    </row>
    <row r="12" spans="1:7" ht="26" x14ac:dyDescent="0.35">
      <c r="A12" s="197"/>
      <c r="B12" s="198"/>
      <c r="C12" s="53" t="s">
        <v>56</v>
      </c>
      <c r="D12" s="31" t="s">
        <v>157</v>
      </c>
      <c r="E12" s="53" t="s">
        <v>101</v>
      </c>
      <c r="F12" s="53" t="s">
        <v>158</v>
      </c>
      <c r="G12" s="56" t="s">
        <v>159</v>
      </c>
    </row>
    <row r="13" spans="1:7" ht="26.5" x14ac:dyDescent="0.35">
      <c r="A13" s="197"/>
      <c r="B13" s="198"/>
      <c r="C13" s="53" t="s">
        <v>50</v>
      </c>
      <c r="D13" s="31" t="s">
        <v>160</v>
      </c>
      <c r="E13" s="53" t="s">
        <v>101</v>
      </c>
      <c r="F13" s="53" t="s">
        <v>161</v>
      </c>
      <c r="G13" s="56" t="s">
        <v>162</v>
      </c>
    </row>
    <row r="14" spans="1:7" ht="26.5" x14ac:dyDescent="0.35">
      <c r="A14" s="50" t="s">
        <v>81</v>
      </c>
      <c r="B14" s="53" t="s">
        <v>163</v>
      </c>
      <c r="C14" s="53" t="s">
        <v>164</v>
      </c>
      <c r="D14" s="31" t="s">
        <v>165</v>
      </c>
      <c r="E14" s="53" t="s">
        <v>102</v>
      </c>
      <c r="F14" s="53" t="s">
        <v>166</v>
      </c>
      <c r="G14" s="56" t="s">
        <v>167</v>
      </c>
    </row>
    <row r="15" spans="1:7" x14ac:dyDescent="0.35">
      <c r="A15" s="197" t="s">
        <v>168</v>
      </c>
      <c r="B15" s="198" t="s">
        <v>169</v>
      </c>
      <c r="C15" s="53" t="s">
        <v>170</v>
      </c>
      <c r="D15" s="31" t="s">
        <v>169</v>
      </c>
      <c r="E15" s="53" t="s">
        <v>102</v>
      </c>
      <c r="F15" s="53" t="s">
        <v>171</v>
      </c>
      <c r="G15" s="56" t="s">
        <v>172</v>
      </c>
    </row>
    <row r="16" spans="1:7" ht="26" x14ac:dyDescent="0.35">
      <c r="A16" s="197"/>
      <c r="B16" s="198"/>
      <c r="C16" s="53" t="s">
        <v>173</v>
      </c>
      <c r="D16" s="31" t="s">
        <v>174</v>
      </c>
      <c r="E16" s="57" t="s">
        <v>103</v>
      </c>
      <c r="F16" s="53" t="s">
        <v>175</v>
      </c>
      <c r="G16" s="56" t="s">
        <v>176</v>
      </c>
    </row>
    <row r="17" spans="1:7" ht="26" x14ac:dyDescent="0.35">
      <c r="A17" s="50" t="s">
        <v>18</v>
      </c>
      <c r="B17" s="53" t="s">
        <v>177</v>
      </c>
      <c r="C17" s="53" t="s">
        <v>178</v>
      </c>
      <c r="D17" s="31" t="s">
        <v>179</v>
      </c>
      <c r="E17" s="53" t="s">
        <v>102</v>
      </c>
      <c r="F17" s="53" t="s">
        <v>180</v>
      </c>
      <c r="G17" s="56" t="s">
        <v>181</v>
      </c>
    </row>
    <row r="18" spans="1:7" ht="39" x14ac:dyDescent="0.35">
      <c r="A18" s="50" t="s">
        <v>83</v>
      </c>
      <c r="B18" s="53" t="s">
        <v>182</v>
      </c>
      <c r="C18" s="53" t="s">
        <v>183</v>
      </c>
      <c r="D18" s="31" t="s">
        <v>184</v>
      </c>
      <c r="E18" s="53" t="s">
        <v>101</v>
      </c>
      <c r="F18" s="53" t="s">
        <v>185</v>
      </c>
      <c r="G18" s="56" t="s">
        <v>186</v>
      </c>
    </row>
    <row r="19" spans="1:7" ht="26" x14ac:dyDescent="0.35">
      <c r="A19" s="50" t="s">
        <v>187</v>
      </c>
      <c r="B19" s="53" t="s">
        <v>188</v>
      </c>
      <c r="C19" s="53" t="s">
        <v>189</v>
      </c>
      <c r="D19" s="31" t="s">
        <v>190</v>
      </c>
      <c r="E19" s="53" t="s">
        <v>99</v>
      </c>
      <c r="F19" s="53" t="s">
        <v>191</v>
      </c>
      <c r="G19" s="56" t="s">
        <v>192</v>
      </c>
    </row>
    <row r="20" spans="1:7" ht="39" x14ac:dyDescent="0.35">
      <c r="A20" s="197" t="s">
        <v>193</v>
      </c>
      <c r="B20" s="198" t="s">
        <v>194</v>
      </c>
      <c r="C20" s="53" t="s">
        <v>195</v>
      </c>
      <c r="D20" s="31" t="s">
        <v>196</v>
      </c>
      <c r="E20" s="53" t="s">
        <v>100</v>
      </c>
      <c r="F20" s="53" t="s">
        <v>197</v>
      </c>
      <c r="G20" s="56" t="s">
        <v>62</v>
      </c>
    </row>
    <row r="21" spans="1:7" ht="26" x14ac:dyDescent="0.35">
      <c r="A21" s="197"/>
      <c r="B21" s="198"/>
      <c r="C21" s="53" t="s">
        <v>198</v>
      </c>
      <c r="D21" s="31" t="s">
        <v>199</v>
      </c>
      <c r="E21" s="53" t="s">
        <v>100</v>
      </c>
      <c r="F21" s="53" t="s">
        <v>200</v>
      </c>
      <c r="G21" s="56" t="s">
        <v>201</v>
      </c>
    </row>
    <row r="22" spans="1:7" ht="26.5" x14ac:dyDescent="0.35">
      <c r="A22" s="197"/>
      <c r="B22" s="198"/>
      <c r="C22" s="53" t="s">
        <v>202</v>
      </c>
      <c r="D22" s="31" t="s">
        <v>203</v>
      </c>
      <c r="E22" s="53" t="s">
        <v>100</v>
      </c>
      <c r="F22" s="53" t="s">
        <v>204</v>
      </c>
      <c r="G22" s="56" t="s">
        <v>205</v>
      </c>
    </row>
    <row r="23" spans="1:7" ht="26.5" x14ac:dyDescent="0.35">
      <c r="A23" s="197"/>
      <c r="B23" s="198"/>
      <c r="C23" s="53" t="s">
        <v>206</v>
      </c>
      <c r="D23" s="31" t="s">
        <v>207</v>
      </c>
      <c r="E23" s="53" t="s">
        <v>100</v>
      </c>
      <c r="F23" s="53" t="s">
        <v>208</v>
      </c>
      <c r="G23" s="56" t="s">
        <v>209</v>
      </c>
    </row>
    <row r="24" spans="1:7" ht="52" x14ac:dyDescent="0.35">
      <c r="A24" s="197"/>
      <c r="B24" s="198"/>
      <c r="C24" s="53" t="s">
        <v>210</v>
      </c>
      <c r="D24" s="31" t="s">
        <v>211</v>
      </c>
      <c r="E24" s="58" t="s">
        <v>102</v>
      </c>
      <c r="F24" s="53" t="s">
        <v>212</v>
      </c>
      <c r="G24" s="56" t="s">
        <v>213</v>
      </c>
    </row>
    <row r="25" spans="1:7" ht="26.5" x14ac:dyDescent="0.35">
      <c r="A25" s="197"/>
      <c r="B25" s="198"/>
      <c r="C25" s="53" t="s">
        <v>214</v>
      </c>
      <c r="D25" s="31" t="s">
        <v>215</v>
      </c>
      <c r="E25" s="53" t="s">
        <v>102</v>
      </c>
      <c r="F25" s="53" t="s">
        <v>216</v>
      </c>
      <c r="G25" s="56" t="s">
        <v>217</v>
      </c>
    </row>
    <row r="26" spans="1:7" ht="26" x14ac:dyDescent="0.35">
      <c r="A26" s="197"/>
      <c r="B26" s="198"/>
      <c r="C26" s="53" t="s">
        <v>218</v>
      </c>
      <c r="D26" s="31" t="s">
        <v>219</v>
      </c>
      <c r="E26" s="53" t="s">
        <v>102</v>
      </c>
      <c r="F26" s="53" t="s">
        <v>220</v>
      </c>
      <c r="G26" s="56" t="s">
        <v>221</v>
      </c>
    </row>
    <row r="27" spans="1:7" ht="26.5" x14ac:dyDescent="0.35">
      <c r="A27" s="197"/>
      <c r="B27" s="198"/>
      <c r="C27" s="53" t="s">
        <v>222</v>
      </c>
      <c r="D27" s="31" t="s">
        <v>223</v>
      </c>
      <c r="E27" s="53" t="s">
        <v>99</v>
      </c>
      <c r="F27" s="53" t="s">
        <v>224</v>
      </c>
      <c r="G27" s="56" t="s">
        <v>225</v>
      </c>
    </row>
    <row r="28" spans="1:7" ht="26" x14ac:dyDescent="0.35">
      <c r="A28" s="199" t="s">
        <v>84</v>
      </c>
      <c r="B28" s="198" t="s">
        <v>226</v>
      </c>
      <c r="C28" s="53" t="s">
        <v>227</v>
      </c>
      <c r="D28" s="31" t="s">
        <v>228</v>
      </c>
      <c r="E28" s="53" t="s">
        <v>102</v>
      </c>
      <c r="F28" s="53" t="s">
        <v>229</v>
      </c>
      <c r="G28" s="56" t="s">
        <v>230</v>
      </c>
    </row>
    <row r="29" spans="1:7" ht="39" x14ac:dyDescent="0.35">
      <c r="A29" s="200"/>
      <c r="B29" s="198"/>
      <c r="C29" s="53" t="s">
        <v>231</v>
      </c>
      <c r="D29" s="31" t="s">
        <v>232</v>
      </c>
      <c r="E29" s="53" t="s">
        <v>102</v>
      </c>
      <c r="F29" s="53" t="s">
        <v>233</v>
      </c>
      <c r="G29" s="56" t="s">
        <v>234</v>
      </c>
    </row>
  </sheetData>
  <mergeCells count="10">
    <mergeCell ref="A20:A27"/>
    <mergeCell ref="B20:B27"/>
    <mergeCell ref="A28:A29"/>
    <mergeCell ref="B28:B29"/>
    <mergeCell ref="A2:A4"/>
    <mergeCell ref="B2:B4"/>
    <mergeCell ref="A5:A13"/>
    <mergeCell ref="B5:B13"/>
    <mergeCell ref="A15:A16"/>
    <mergeCell ref="B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58"/>
  <sheetViews>
    <sheetView topLeftCell="A52" zoomScale="110" zoomScaleNormal="110" workbookViewId="0">
      <selection activeCell="C56" sqref="C56"/>
    </sheetView>
  </sheetViews>
  <sheetFormatPr defaultColWidth="9.1796875" defaultRowHeight="14.5" x14ac:dyDescent="0.35"/>
  <cols>
    <col min="1" max="1" width="27.81640625" style="1" customWidth="1"/>
    <col min="2" max="2" width="52.1796875" style="1" customWidth="1"/>
    <col min="3" max="3" width="43.81640625" style="1" customWidth="1"/>
    <col min="4" max="4" width="15.81640625" style="12" customWidth="1"/>
    <col min="5" max="5" width="25.1796875" style="1" customWidth="1"/>
    <col min="6" max="16384" width="9.1796875" style="1"/>
  </cols>
  <sheetData>
    <row r="1" spans="1:19" ht="23.4" customHeight="1" x14ac:dyDescent="0.55000000000000004">
      <c r="A1" s="220" t="s">
        <v>235</v>
      </c>
      <c r="B1" s="220"/>
      <c r="C1" s="220"/>
      <c r="D1" s="220"/>
      <c r="E1" s="36"/>
      <c r="F1" s="36"/>
      <c r="G1" s="36"/>
      <c r="H1" s="36"/>
      <c r="I1" s="36"/>
      <c r="J1" s="36"/>
      <c r="K1" s="36"/>
      <c r="L1" s="36"/>
      <c r="M1" s="36"/>
      <c r="N1" s="36"/>
      <c r="O1" s="36"/>
      <c r="P1" s="36"/>
      <c r="Q1" s="36"/>
      <c r="R1" s="36"/>
      <c r="S1" s="36"/>
    </row>
    <row r="2" spans="1:19" x14ac:dyDescent="0.35">
      <c r="E2" s="36"/>
      <c r="F2" s="36"/>
      <c r="G2" s="36"/>
      <c r="H2" s="36"/>
      <c r="I2" s="36"/>
      <c r="J2" s="36"/>
      <c r="K2" s="36"/>
      <c r="L2" s="36"/>
      <c r="M2" s="36"/>
      <c r="N2" s="36"/>
      <c r="O2" s="36"/>
      <c r="P2" s="36"/>
      <c r="Q2" s="36"/>
      <c r="R2" s="36"/>
      <c r="S2" s="36"/>
    </row>
    <row r="3" spans="1:19" ht="18.5" x14ac:dyDescent="0.35">
      <c r="A3" s="186" t="s">
        <v>23</v>
      </c>
      <c r="B3" s="187"/>
      <c r="C3" s="187"/>
      <c r="D3" s="188"/>
      <c r="E3" s="36"/>
      <c r="F3" s="36"/>
      <c r="G3" s="36"/>
      <c r="H3" s="36"/>
      <c r="I3" s="36"/>
      <c r="J3" s="36"/>
      <c r="K3" s="36"/>
      <c r="L3" s="36"/>
      <c r="M3" s="36"/>
      <c r="N3" s="36"/>
      <c r="O3" s="36"/>
      <c r="P3" s="36"/>
      <c r="Q3" s="36"/>
      <c r="R3" s="36"/>
      <c r="S3" s="36"/>
    </row>
    <row r="4" spans="1:19" ht="34.5" customHeight="1" x14ac:dyDescent="0.35">
      <c r="A4" s="221" t="s">
        <v>236</v>
      </c>
      <c r="B4" s="213"/>
      <c r="C4" s="213"/>
      <c r="D4" s="213"/>
      <c r="E4" s="36"/>
      <c r="F4" s="36"/>
      <c r="G4" s="36"/>
      <c r="H4" s="36"/>
      <c r="I4" s="36"/>
      <c r="J4" s="36"/>
      <c r="K4" s="36"/>
      <c r="L4" s="36"/>
      <c r="M4" s="36"/>
      <c r="N4" s="36"/>
      <c r="O4" s="36"/>
      <c r="P4" s="36"/>
      <c r="Q4" s="36"/>
      <c r="R4" s="36"/>
      <c r="S4" s="36"/>
    </row>
    <row r="5" spans="1:19" x14ac:dyDescent="0.35">
      <c r="E5" s="36"/>
      <c r="F5" s="36"/>
      <c r="G5" s="36"/>
      <c r="H5" s="36"/>
      <c r="I5" s="36"/>
      <c r="J5" s="36"/>
      <c r="K5" s="36"/>
      <c r="L5" s="36"/>
      <c r="M5" s="36"/>
      <c r="N5" s="36"/>
      <c r="O5" s="36"/>
      <c r="P5" s="36"/>
      <c r="Q5" s="36"/>
      <c r="R5" s="36"/>
      <c r="S5" s="36"/>
    </row>
    <row r="6" spans="1:19" x14ac:dyDescent="0.35">
      <c r="A6" s="60" t="s">
        <v>37</v>
      </c>
      <c r="B6" s="60" t="s">
        <v>24</v>
      </c>
      <c r="C6" s="60" t="s">
        <v>25</v>
      </c>
      <c r="D6" s="60" t="s">
        <v>26</v>
      </c>
      <c r="E6" s="36"/>
      <c r="F6" s="36"/>
      <c r="G6" s="36"/>
      <c r="H6" s="36"/>
      <c r="I6" s="36"/>
      <c r="J6" s="36"/>
      <c r="K6" s="36"/>
      <c r="L6" s="36"/>
      <c r="M6" s="36"/>
      <c r="N6" s="36"/>
      <c r="O6" s="36"/>
      <c r="P6" s="36"/>
      <c r="Q6" s="36"/>
      <c r="R6" s="36"/>
      <c r="S6" s="36"/>
    </row>
    <row r="7" spans="1:19" ht="29" x14ac:dyDescent="0.35">
      <c r="A7" s="217" t="s">
        <v>98</v>
      </c>
      <c r="B7" s="205" t="s">
        <v>237</v>
      </c>
      <c r="C7" s="61" t="s">
        <v>238</v>
      </c>
      <c r="D7" s="62">
        <v>1</v>
      </c>
      <c r="E7" s="36"/>
      <c r="F7" s="36"/>
      <c r="G7" s="36"/>
      <c r="H7" s="36"/>
      <c r="I7" s="36"/>
      <c r="J7" s="36"/>
      <c r="K7" s="36"/>
      <c r="L7" s="36"/>
      <c r="M7" s="36"/>
      <c r="N7" s="36"/>
      <c r="O7" s="36"/>
      <c r="P7" s="36"/>
      <c r="Q7" s="36"/>
      <c r="R7" s="36"/>
      <c r="S7" s="36"/>
    </row>
    <row r="8" spans="1:19" ht="72.5" x14ac:dyDescent="0.35">
      <c r="A8" s="218"/>
      <c r="B8" s="206"/>
      <c r="C8" s="61" t="s">
        <v>239</v>
      </c>
      <c r="D8" s="62">
        <v>2</v>
      </c>
      <c r="E8" s="36"/>
      <c r="F8" s="36"/>
      <c r="G8" s="36"/>
      <c r="H8" s="36"/>
      <c r="I8" s="36"/>
      <c r="J8" s="36"/>
      <c r="K8" s="36"/>
      <c r="L8" s="36"/>
      <c r="M8" s="36"/>
      <c r="N8" s="36"/>
      <c r="O8" s="36"/>
      <c r="P8" s="36"/>
      <c r="Q8" s="36"/>
      <c r="R8" s="36"/>
      <c r="S8" s="36"/>
    </row>
    <row r="9" spans="1:19" ht="35.25" customHeight="1" x14ac:dyDescent="0.35">
      <c r="A9" s="218"/>
      <c r="B9" s="206"/>
      <c r="C9" s="61" t="s">
        <v>240</v>
      </c>
      <c r="D9" s="62">
        <v>3</v>
      </c>
      <c r="E9" s="36"/>
      <c r="F9" s="36"/>
      <c r="G9" s="36"/>
      <c r="H9" s="36"/>
      <c r="I9" s="36"/>
      <c r="J9" s="36"/>
      <c r="K9" s="36"/>
      <c r="L9" s="36"/>
      <c r="M9" s="36"/>
      <c r="N9" s="36"/>
      <c r="O9" s="36"/>
      <c r="P9" s="36"/>
      <c r="Q9" s="36"/>
      <c r="R9" s="36"/>
      <c r="S9" s="36"/>
    </row>
    <row r="10" spans="1:19" ht="130.5" x14ac:dyDescent="0.35">
      <c r="A10" s="218"/>
      <c r="B10" s="206"/>
      <c r="C10" s="61" t="s">
        <v>241</v>
      </c>
      <c r="D10" s="62">
        <v>4</v>
      </c>
      <c r="E10" s="36"/>
      <c r="F10" s="36"/>
      <c r="G10" s="36"/>
      <c r="H10" s="36"/>
      <c r="I10" s="36"/>
      <c r="J10" s="36"/>
      <c r="K10" s="36"/>
      <c r="L10" s="36"/>
      <c r="M10" s="36"/>
      <c r="N10" s="36"/>
      <c r="O10" s="36"/>
      <c r="P10" s="36"/>
      <c r="Q10" s="36"/>
      <c r="R10" s="36"/>
      <c r="S10" s="36"/>
    </row>
    <row r="11" spans="1:19" ht="188.5" x14ac:dyDescent="0.35">
      <c r="A11" s="219"/>
      <c r="B11" s="207"/>
      <c r="C11" s="61" t="s">
        <v>242</v>
      </c>
      <c r="D11" s="62">
        <v>5</v>
      </c>
      <c r="E11" s="36"/>
      <c r="F11" s="36"/>
      <c r="G11" s="36"/>
      <c r="H11" s="36"/>
      <c r="I11" s="36"/>
      <c r="J11" s="36"/>
      <c r="K11" s="36"/>
      <c r="L11" s="36"/>
      <c r="M11" s="36"/>
      <c r="N11" s="36"/>
      <c r="O11" s="36"/>
      <c r="P11" s="36"/>
      <c r="Q11" s="36"/>
      <c r="R11" s="36"/>
      <c r="S11" s="36"/>
    </row>
    <row r="12" spans="1:19" ht="29" x14ac:dyDescent="0.35">
      <c r="A12" s="217" t="s">
        <v>99</v>
      </c>
      <c r="B12" s="205" t="s">
        <v>243</v>
      </c>
      <c r="C12" s="61" t="s">
        <v>244</v>
      </c>
      <c r="D12" s="62">
        <v>1</v>
      </c>
      <c r="E12" s="36"/>
      <c r="F12" s="36"/>
      <c r="G12" s="36"/>
      <c r="H12" s="36"/>
      <c r="I12" s="36"/>
      <c r="J12" s="36"/>
      <c r="K12" s="36"/>
      <c r="L12" s="36"/>
      <c r="M12" s="36"/>
      <c r="N12" s="36"/>
      <c r="O12" s="36"/>
      <c r="P12" s="36"/>
      <c r="Q12" s="36"/>
      <c r="R12" s="36"/>
      <c r="S12" s="36"/>
    </row>
    <row r="13" spans="1:19" ht="58" x14ac:dyDescent="0.35">
      <c r="A13" s="218"/>
      <c r="B13" s="206"/>
      <c r="C13" s="61" t="s">
        <v>245</v>
      </c>
      <c r="D13" s="62">
        <v>2</v>
      </c>
      <c r="E13" s="36"/>
      <c r="F13" s="36"/>
      <c r="G13" s="36"/>
      <c r="H13" s="36"/>
      <c r="I13" s="36"/>
      <c r="J13" s="36"/>
      <c r="K13" s="36"/>
      <c r="L13" s="36"/>
      <c r="M13" s="36"/>
      <c r="N13" s="36"/>
      <c r="O13" s="36"/>
      <c r="P13" s="36"/>
      <c r="Q13" s="36"/>
      <c r="R13" s="36"/>
      <c r="S13" s="36"/>
    </row>
    <row r="14" spans="1:19" ht="101.5" x14ac:dyDescent="0.35">
      <c r="A14" s="218"/>
      <c r="B14" s="206"/>
      <c r="C14" s="61" t="s">
        <v>246</v>
      </c>
      <c r="D14" s="62">
        <v>3</v>
      </c>
      <c r="E14" s="36"/>
      <c r="F14" s="36"/>
      <c r="G14" s="36"/>
      <c r="H14" s="36"/>
      <c r="I14" s="36"/>
      <c r="J14" s="36"/>
      <c r="K14" s="36"/>
      <c r="L14" s="36"/>
      <c r="M14" s="36"/>
      <c r="N14" s="36"/>
      <c r="O14" s="36"/>
      <c r="P14" s="36"/>
      <c r="Q14" s="36"/>
      <c r="R14" s="36"/>
      <c r="S14" s="36"/>
    </row>
    <row r="15" spans="1:19" ht="116" x14ac:dyDescent="0.35">
      <c r="A15" s="218"/>
      <c r="B15" s="206"/>
      <c r="C15" s="61" t="s">
        <v>247</v>
      </c>
      <c r="D15" s="62">
        <v>4</v>
      </c>
      <c r="E15" s="36"/>
      <c r="F15" s="36"/>
      <c r="G15" s="36"/>
      <c r="H15" s="36"/>
      <c r="I15" s="36"/>
      <c r="J15" s="36"/>
      <c r="K15" s="36"/>
      <c r="L15" s="36"/>
      <c r="M15" s="36"/>
      <c r="N15" s="36"/>
      <c r="O15" s="36"/>
      <c r="P15" s="36"/>
      <c r="Q15" s="36"/>
      <c r="R15" s="36"/>
      <c r="S15" s="36"/>
    </row>
    <row r="16" spans="1:19" ht="16.5" customHeight="1" x14ac:dyDescent="0.35">
      <c r="A16" s="219"/>
      <c r="B16" s="207"/>
      <c r="C16" s="61" t="s">
        <v>248</v>
      </c>
      <c r="D16" s="62">
        <v>5</v>
      </c>
      <c r="E16" s="36"/>
      <c r="F16" s="36"/>
      <c r="G16" s="36"/>
      <c r="H16" s="36"/>
      <c r="I16" s="36"/>
      <c r="J16" s="36"/>
      <c r="K16" s="36"/>
      <c r="L16" s="36"/>
      <c r="M16" s="36"/>
      <c r="N16" s="36"/>
      <c r="O16" s="36"/>
      <c r="P16" s="36"/>
      <c r="Q16" s="36"/>
      <c r="R16" s="36"/>
      <c r="S16" s="36"/>
    </row>
    <row r="17" spans="1:19" ht="101.5" x14ac:dyDescent="0.35">
      <c r="A17" s="217" t="s">
        <v>100</v>
      </c>
      <c r="B17" s="205" t="s">
        <v>249</v>
      </c>
      <c r="C17" s="61" t="s">
        <v>250</v>
      </c>
      <c r="D17" s="62">
        <v>1</v>
      </c>
      <c r="E17" s="36"/>
      <c r="F17" s="36"/>
      <c r="G17" s="36"/>
      <c r="H17" s="36"/>
      <c r="I17" s="36"/>
      <c r="J17" s="36"/>
      <c r="K17" s="36"/>
      <c r="L17" s="36"/>
      <c r="M17" s="36"/>
      <c r="N17" s="36"/>
      <c r="O17" s="36"/>
      <c r="P17" s="36"/>
      <c r="Q17" s="36"/>
      <c r="R17" s="36"/>
      <c r="S17" s="36"/>
    </row>
    <row r="18" spans="1:19" ht="101.5" x14ac:dyDescent="0.35">
      <c r="A18" s="218"/>
      <c r="B18" s="206"/>
      <c r="C18" s="61" t="s">
        <v>251</v>
      </c>
      <c r="D18" s="62">
        <v>2</v>
      </c>
      <c r="E18" s="36"/>
      <c r="F18" s="36"/>
      <c r="G18" s="36"/>
      <c r="H18" s="36"/>
      <c r="I18" s="36"/>
      <c r="J18" s="36"/>
      <c r="K18" s="36"/>
      <c r="L18" s="36"/>
      <c r="M18" s="36"/>
      <c r="N18" s="36"/>
      <c r="O18" s="36"/>
      <c r="P18" s="36"/>
      <c r="Q18" s="36"/>
      <c r="R18" s="36"/>
      <c r="S18" s="36"/>
    </row>
    <row r="19" spans="1:19" ht="87" x14ac:dyDescent="0.35">
      <c r="A19" s="218"/>
      <c r="B19" s="206"/>
      <c r="C19" s="61" t="s">
        <v>252</v>
      </c>
      <c r="D19" s="62">
        <v>3</v>
      </c>
      <c r="E19" s="36"/>
      <c r="F19" s="36"/>
      <c r="G19" s="36"/>
      <c r="H19" s="36"/>
      <c r="I19" s="36"/>
      <c r="J19" s="36"/>
      <c r="K19" s="36"/>
      <c r="L19" s="36"/>
      <c r="M19" s="36"/>
      <c r="N19" s="36"/>
      <c r="O19" s="36"/>
      <c r="P19" s="36"/>
      <c r="Q19" s="36"/>
      <c r="R19" s="36"/>
      <c r="S19" s="36"/>
    </row>
    <row r="20" spans="1:19" ht="87" x14ac:dyDescent="0.35">
      <c r="A20" s="218"/>
      <c r="B20" s="206"/>
      <c r="C20" s="61" t="s">
        <v>253</v>
      </c>
      <c r="D20" s="62">
        <v>4</v>
      </c>
      <c r="E20" s="36"/>
      <c r="F20" s="36"/>
      <c r="G20" s="36"/>
      <c r="H20" s="36"/>
      <c r="I20" s="36"/>
      <c r="J20" s="36"/>
      <c r="K20" s="36"/>
      <c r="L20" s="36"/>
      <c r="M20" s="36"/>
      <c r="N20" s="36"/>
      <c r="O20" s="36"/>
      <c r="P20" s="36"/>
      <c r="Q20" s="36"/>
      <c r="R20" s="36"/>
      <c r="S20" s="36"/>
    </row>
    <row r="21" spans="1:19" ht="90" customHeight="1" x14ac:dyDescent="0.35">
      <c r="A21" s="219"/>
      <c r="B21" s="207"/>
      <c r="C21" s="61" t="s">
        <v>254</v>
      </c>
      <c r="D21" s="62">
        <v>5</v>
      </c>
      <c r="E21" s="36"/>
      <c r="F21" s="36"/>
      <c r="G21" s="36"/>
      <c r="H21" s="36"/>
      <c r="I21" s="36"/>
      <c r="J21" s="36"/>
      <c r="K21" s="36"/>
      <c r="L21" s="36"/>
      <c r="M21" s="36"/>
      <c r="N21" s="36"/>
      <c r="O21" s="36"/>
      <c r="P21" s="36"/>
      <c r="Q21" s="36"/>
      <c r="R21" s="36"/>
      <c r="S21" s="36"/>
    </row>
    <row r="22" spans="1:19" ht="72.5" x14ac:dyDescent="0.35">
      <c r="A22" s="217" t="s">
        <v>101</v>
      </c>
      <c r="B22" s="205" t="s">
        <v>255</v>
      </c>
      <c r="C22" s="61" t="s">
        <v>256</v>
      </c>
      <c r="D22" s="62">
        <v>1</v>
      </c>
      <c r="E22" s="36"/>
      <c r="F22" s="36"/>
      <c r="G22" s="36"/>
      <c r="H22" s="36"/>
      <c r="I22" s="36"/>
      <c r="J22" s="36"/>
      <c r="K22" s="36"/>
      <c r="L22" s="36"/>
      <c r="M22" s="36"/>
      <c r="N22" s="36"/>
      <c r="O22" s="36"/>
      <c r="P22" s="36"/>
      <c r="Q22" s="36"/>
      <c r="R22" s="36"/>
      <c r="S22" s="36"/>
    </row>
    <row r="23" spans="1:19" ht="45" customHeight="1" x14ac:dyDescent="0.35">
      <c r="A23" s="218"/>
      <c r="B23" s="206"/>
      <c r="C23" s="61" t="s">
        <v>257</v>
      </c>
      <c r="D23" s="63">
        <v>3</v>
      </c>
      <c r="E23" s="36"/>
      <c r="F23" s="36"/>
      <c r="G23" s="36"/>
      <c r="H23" s="36"/>
      <c r="I23" s="36"/>
      <c r="J23" s="36"/>
      <c r="K23" s="36"/>
      <c r="L23" s="36"/>
      <c r="M23" s="36"/>
      <c r="N23" s="36"/>
      <c r="O23" s="36"/>
      <c r="P23" s="36"/>
      <c r="Q23" s="36"/>
      <c r="R23" s="36"/>
      <c r="S23" s="36"/>
    </row>
    <row r="24" spans="1:19" ht="43.5" x14ac:dyDescent="0.35">
      <c r="A24" s="219"/>
      <c r="B24" s="207"/>
      <c r="C24" s="61" t="s">
        <v>258</v>
      </c>
      <c r="D24" s="63">
        <v>5</v>
      </c>
      <c r="E24" s="36"/>
      <c r="F24" s="36"/>
      <c r="G24" s="36"/>
      <c r="H24" s="36"/>
      <c r="I24" s="36"/>
      <c r="J24" s="36"/>
      <c r="K24" s="36"/>
      <c r="L24" s="36"/>
      <c r="M24" s="36"/>
      <c r="N24" s="36"/>
      <c r="O24" s="36"/>
      <c r="P24" s="36"/>
      <c r="Q24" s="36"/>
      <c r="R24" s="36"/>
      <c r="S24" s="36"/>
    </row>
    <row r="25" spans="1:19" ht="87" x14ac:dyDescent="0.35">
      <c r="A25" s="202" t="s">
        <v>102</v>
      </c>
      <c r="B25" s="205" t="s">
        <v>259</v>
      </c>
      <c r="C25" s="61" t="s">
        <v>260</v>
      </c>
      <c r="D25" s="62">
        <v>1</v>
      </c>
      <c r="E25" s="36"/>
      <c r="F25" s="36"/>
      <c r="G25" s="36"/>
      <c r="H25" s="36"/>
      <c r="I25" s="36"/>
      <c r="J25" s="36"/>
      <c r="K25" s="36"/>
      <c r="L25" s="36"/>
      <c r="M25" s="36"/>
      <c r="N25" s="36"/>
      <c r="O25" s="36"/>
      <c r="P25" s="36"/>
      <c r="Q25" s="36"/>
      <c r="R25" s="36"/>
      <c r="S25" s="36"/>
    </row>
    <row r="26" spans="1:19" ht="145" x14ac:dyDescent="0.35">
      <c r="A26" s="203"/>
      <c r="B26" s="206"/>
      <c r="C26" s="61" t="s">
        <v>261</v>
      </c>
      <c r="D26" s="63" t="s">
        <v>262</v>
      </c>
      <c r="E26" s="36"/>
      <c r="F26" s="36"/>
      <c r="G26" s="36"/>
      <c r="H26" s="36"/>
      <c r="I26" s="36"/>
      <c r="J26" s="36"/>
      <c r="K26" s="36"/>
      <c r="L26" s="36"/>
      <c r="M26" s="36"/>
      <c r="N26" s="36"/>
      <c r="O26" s="36"/>
      <c r="P26" s="36"/>
      <c r="Q26" s="36"/>
      <c r="R26" s="36"/>
      <c r="S26" s="36"/>
    </row>
    <row r="27" spans="1:19" ht="174" x14ac:dyDescent="0.35">
      <c r="A27" s="204"/>
      <c r="B27" s="207"/>
      <c r="C27" s="61" t="s">
        <v>263</v>
      </c>
      <c r="D27" s="63" t="s">
        <v>264</v>
      </c>
      <c r="E27" s="36"/>
      <c r="F27" s="36"/>
      <c r="G27" s="36"/>
      <c r="H27" s="36"/>
      <c r="I27" s="36"/>
      <c r="J27" s="36"/>
      <c r="K27" s="36"/>
      <c r="L27" s="36"/>
      <c r="M27" s="36"/>
      <c r="N27" s="36"/>
      <c r="O27" s="36"/>
      <c r="P27" s="36"/>
      <c r="Q27" s="36"/>
      <c r="R27" s="36"/>
      <c r="S27" s="36"/>
    </row>
    <row r="28" spans="1:19" ht="58" x14ac:dyDescent="0.35">
      <c r="A28" s="214" t="s">
        <v>103</v>
      </c>
      <c r="B28" s="215" t="s">
        <v>265</v>
      </c>
      <c r="C28" s="61" t="s">
        <v>266</v>
      </c>
      <c r="D28" s="62">
        <v>1</v>
      </c>
      <c r="E28" s="36"/>
      <c r="F28" s="36"/>
      <c r="G28" s="36"/>
      <c r="H28" s="36"/>
      <c r="I28" s="36"/>
      <c r="J28" s="36"/>
      <c r="K28" s="36"/>
      <c r="L28" s="36"/>
      <c r="M28" s="36"/>
      <c r="N28" s="36"/>
      <c r="O28" s="36"/>
      <c r="P28" s="36"/>
      <c r="Q28" s="36"/>
      <c r="R28" s="36"/>
      <c r="S28" s="36"/>
    </row>
    <row r="29" spans="1:19" ht="70.5" customHeight="1" x14ac:dyDescent="0.35">
      <c r="A29" s="214"/>
      <c r="B29" s="215"/>
      <c r="C29" s="61" t="s">
        <v>267</v>
      </c>
      <c r="D29" s="62">
        <v>2</v>
      </c>
      <c r="E29" s="36"/>
      <c r="F29" s="36"/>
      <c r="G29" s="36"/>
      <c r="H29" s="36"/>
      <c r="I29" s="36"/>
      <c r="J29" s="36"/>
      <c r="K29" s="36"/>
      <c r="L29" s="36"/>
      <c r="M29" s="36"/>
      <c r="N29" s="36"/>
      <c r="O29" s="36"/>
      <c r="P29" s="36"/>
      <c r="Q29" s="36"/>
      <c r="R29" s="36"/>
      <c r="S29" s="36"/>
    </row>
    <row r="30" spans="1:19" ht="43.5" x14ac:dyDescent="0.35">
      <c r="A30" s="214"/>
      <c r="B30" s="215"/>
      <c r="C30" s="61" t="s">
        <v>268</v>
      </c>
      <c r="D30" s="62">
        <v>3</v>
      </c>
      <c r="E30" s="36"/>
      <c r="F30" s="36"/>
      <c r="G30" s="36"/>
      <c r="H30" s="36"/>
      <c r="I30" s="36"/>
      <c r="J30" s="36"/>
      <c r="K30" s="36"/>
      <c r="L30" s="36"/>
      <c r="M30" s="36"/>
      <c r="N30" s="36"/>
      <c r="O30" s="36"/>
      <c r="P30" s="36"/>
      <c r="Q30" s="36"/>
      <c r="R30" s="36"/>
      <c r="S30" s="36"/>
    </row>
    <row r="31" spans="1:19" ht="43.5" x14ac:dyDescent="0.35">
      <c r="A31" s="214"/>
      <c r="B31" s="215"/>
      <c r="C31" s="61" t="s">
        <v>269</v>
      </c>
      <c r="D31" s="62">
        <v>4</v>
      </c>
      <c r="E31" s="36"/>
      <c r="F31" s="36"/>
      <c r="G31" s="36"/>
      <c r="H31" s="36"/>
      <c r="I31" s="36"/>
      <c r="J31" s="36"/>
      <c r="K31" s="36"/>
      <c r="L31" s="36"/>
      <c r="M31" s="36"/>
      <c r="N31" s="36"/>
      <c r="O31" s="36"/>
      <c r="P31" s="36"/>
      <c r="Q31" s="36"/>
      <c r="R31" s="36"/>
      <c r="S31" s="36"/>
    </row>
    <row r="32" spans="1:19" ht="15.75" customHeight="1" x14ac:dyDescent="0.35">
      <c r="A32" s="214"/>
      <c r="B32" s="215"/>
      <c r="C32" s="61" t="s">
        <v>270</v>
      </c>
      <c r="D32" s="62">
        <v>5</v>
      </c>
      <c r="E32" s="36"/>
      <c r="F32" s="36"/>
      <c r="G32" s="36"/>
      <c r="H32" s="36"/>
      <c r="I32" s="36"/>
      <c r="J32" s="36"/>
      <c r="K32" s="36"/>
      <c r="L32" s="36"/>
      <c r="M32" s="36"/>
      <c r="N32" s="36"/>
      <c r="O32" s="36"/>
      <c r="P32" s="36"/>
      <c r="Q32" s="36"/>
      <c r="R32" s="36"/>
      <c r="S32" s="36"/>
    </row>
    <row r="33" spans="1:19" x14ac:dyDescent="0.35">
      <c r="E33" s="36"/>
      <c r="F33" s="36"/>
      <c r="G33" s="36"/>
      <c r="H33" s="36"/>
      <c r="I33" s="36"/>
      <c r="J33" s="36"/>
      <c r="K33" s="36"/>
      <c r="L33" s="36"/>
      <c r="M33" s="36"/>
      <c r="N33" s="36"/>
      <c r="O33" s="36"/>
      <c r="P33" s="36"/>
      <c r="Q33" s="36"/>
      <c r="R33" s="36"/>
      <c r="S33" s="36"/>
    </row>
    <row r="34" spans="1:19" x14ac:dyDescent="0.35">
      <c r="A34" s="216"/>
      <c r="B34" s="216"/>
      <c r="C34" s="216"/>
      <c r="D34" s="216"/>
      <c r="E34" s="36"/>
      <c r="F34" s="36"/>
      <c r="G34" s="36"/>
      <c r="H34" s="36"/>
      <c r="I34" s="36"/>
      <c r="J34" s="36"/>
      <c r="K34" s="36"/>
      <c r="L34" s="36"/>
      <c r="M34" s="36"/>
      <c r="N34" s="36"/>
      <c r="O34" s="36"/>
      <c r="P34" s="36"/>
      <c r="Q34" s="36"/>
      <c r="R34" s="36"/>
      <c r="S34" s="36"/>
    </row>
    <row r="35" spans="1:19" x14ac:dyDescent="0.35">
      <c r="E35" s="36"/>
      <c r="F35" s="36"/>
      <c r="G35" s="36"/>
      <c r="H35" s="36"/>
      <c r="I35" s="36"/>
      <c r="J35" s="36"/>
      <c r="K35" s="36"/>
      <c r="L35" s="36"/>
      <c r="M35" s="36"/>
      <c r="N35" s="36"/>
      <c r="O35" s="36"/>
      <c r="P35" s="36"/>
      <c r="Q35" s="36"/>
      <c r="R35" s="36"/>
      <c r="S35" s="36"/>
    </row>
    <row r="36" spans="1:19" x14ac:dyDescent="0.35">
      <c r="E36" s="36"/>
      <c r="F36" s="36"/>
      <c r="G36" s="36"/>
      <c r="H36" s="36"/>
      <c r="I36" s="36"/>
      <c r="J36" s="36"/>
      <c r="K36" s="36"/>
      <c r="L36" s="36"/>
      <c r="M36" s="36"/>
      <c r="N36" s="36"/>
      <c r="O36" s="36"/>
      <c r="P36" s="36"/>
      <c r="Q36" s="36"/>
      <c r="R36" s="36"/>
      <c r="S36" s="36"/>
    </row>
    <row r="37" spans="1:19" ht="15.5" x14ac:dyDescent="0.35">
      <c r="A37" s="201" t="s">
        <v>28</v>
      </c>
      <c r="B37" s="201"/>
      <c r="C37" s="201"/>
      <c r="D37" s="201"/>
      <c r="E37" s="36"/>
      <c r="F37" s="36"/>
      <c r="G37" s="36"/>
      <c r="H37" s="36"/>
      <c r="I37" s="36"/>
      <c r="J37" s="36"/>
      <c r="K37" s="36"/>
      <c r="L37" s="36"/>
      <c r="M37" s="36"/>
      <c r="N37" s="36"/>
      <c r="O37" s="36"/>
      <c r="P37" s="36"/>
      <c r="Q37" s="36"/>
      <c r="R37" s="36"/>
      <c r="S37" s="36"/>
    </row>
    <row r="38" spans="1:19" x14ac:dyDescent="0.35">
      <c r="E38" s="36"/>
      <c r="F38" s="36"/>
      <c r="G38" s="36"/>
      <c r="H38" s="36"/>
      <c r="I38" s="36"/>
      <c r="J38" s="36"/>
      <c r="K38" s="36"/>
      <c r="L38" s="36"/>
      <c r="M38" s="36"/>
      <c r="N38" s="36"/>
      <c r="O38" s="36"/>
      <c r="P38" s="36"/>
      <c r="Q38" s="36"/>
      <c r="R38" s="36"/>
      <c r="S38" s="36"/>
    </row>
    <row r="39" spans="1:19" x14ac:dyDescent="0.35">
      <c r="A39" s="16" t="s">
        <v>29</v>
      </c>
      <c r="B39" s="16" t="s">
        <v>30</v>
      </c>
      <c r="E39" s="36"/>
      <c r="F39" s="36"/>
      <c r="G39" s="36"/>
      <c r="H39" s="36"/>
      <c r="I39" s="36"/>
      <c r="J39" s="36"/>
      <c r="K39" s="36"/>
      <c r="L39" s="36"/>
      <c r="M39" s="36"/>
      <c r="N39" s="36"/>
      <c r="O39" s="36"/>
      <c r="P39" s="36"/>
      <c r="Q39" s="36"/>
      <c r="R39" s="36"/>
      <c r="S39" s="36"/>
    </row>
    <row r="40" spans="1:19" x14ac:dyDescent="0.35">
      <c r="A40" s="5">
        <v>1</v>
      </c>
      <c r="B40" s="4" t="s">
        <v>32</v>
      </c>
      <c r="E40" s="36"/>
      <c r="F40" s="36"/>
      <c r="G40" s="36"/>
      <c r="H40" s="36"/>
      <c r="I40" s="36"/>
      <c r="J40" s="36"/>
      <c r="K40" s="36"/>
      <c r="L40" s="36"/>
      <c r="M40" s="36"/>
      <c r="N40" s="36"/>
      <c r="O40" s="36"/>
      <c r="P40" s="36"/>
      <c r="Q40" s="36"/>
      <c r="R40" s="36"/>
      <c r="S40" s="36"/>
    </row>
    <row r="41" spans="1:19" x14ac:dyDescent="0.35">
      <c r="A41" s="5">
        <v>2</v>
      </c>
      <c r="B41" s="4" t="s">
        <v>33</v>
      </c>
      <c r="E41" s="36"/>
      <c r="F41" s="36"/>
      <c r="G41" s="36"/>
      <c r="H41" s="36"/>
      <c r="I41" s="36"/>
      <c r="J41" s="36"/>
      <c r="K41" s="36"/>
      <c r="L41" s="36"/>
      <c r="M41" s="36"/>
      <c r="N41" s="36"/>
      <c r="O41" s="36"/>
      <c r="P41" s="36"/>
      <c r="Q41" s="36"/>
      <c r="R41" s="36"/>
      <c r="S41" s="36"/>
    </row>
    <row r="42" spans="1:19" x14ac:dyDescent="0.35">
      <c r="A42" s="5">
        <v>3</v>
      </c>
      <c r="B42" s="4" t="s">
        <v>34</v>
      </c>
      <c r="E42" s="36"/>
      <c r="F42" s="36"/>
      <c r="G42" s="36"/>
      <c r="H42" s="36"/>
      <c r="I42" s="36"/>
      <c r="J42" s="36"/>
      <c r="K42" s="36"/>
      <c r="L42" s="36"/>
      <c r="M42" s="36"/>
      <c r="N42" s="36"/>
      <c r="O42" s="36"/>
      <c r="P42" s="36"/>
      <c r="Q42" s="36"/>
      <c r="R42" s="36"/>
      <c r="S42" s="36"/>
    </row>
    <row r="43" spans="1:19" ht="15.75" customHeight="1" x14ac:dyDescent="0.35">
      <c r="A43" s="5">
        <v>4</v>
      </c>
      <c r="B43" s="4" t="s">
        <v>35</v>
      </c>
      <c r="E43" s="36"/>
      <c r="F43" s="36"/>
      <c r="G43" s="36"/>
      <c r="H43" s="36"/>
      <c r="I43" s="36"/>
      <c r="J43" s="36"/>
      <c r="K43" s="36"/>
      <c r="L43" s="36"/>
      <c r="M43" s="36"/>
      <c r="N43" s="36"/>
      <c r="O43" s="36"/>
      <c r="P43" s="36"/>
      <c r="Q43" s="36"/>
      <c r="R43" s="36"/>
      <c r="S43" s="36"/>
    </row>
    <row r="44" spans="1:19" x14ac:dyDescent="0.35">
      <c r="A44" s="5">
        <v>5</v>
      </c>
      <c r="B44" s="4" t="s">
        <v>36</v>
      </c>
      <c r="E44" s="36"/>
      <c r="F44" s="36"/>
      <c r="G44" s="36"/>
      <c r="H44" s="36"/>
      <c r="I44" s="36"/>
      <c r="J44" s="36"/>
      <c r="K44" s="36"/>
      <c r="L44" s="36"/>
      <c r="M44" s="36"/>
      <c r="N44" s="36"/>
      <c r="O44" s="36"/>
      <c r="P44" s="36"/>
      <c r="Q44" s="36"/>
      <c r="R44" s="36"/>
      <c r="S44" s="36"/>
    </row>
    <row r="45" spans="1:19" x14ac:dyDescent="0.35">
      <c r="E45" s="36"/>
      <c r="F45" s="36"/>
      <c r="G45" s="36"/>
      <c r="H45" s="36"/>
      <c r="I45" s="36"/>
      <c r="J45" s="36"/>
      <c r="K45" s="36"/>
      <c r="L45" s="36"/>
      <c r="M45" s="36"/>
      <c r="N45" s="36"/>
      <c r="O45" s="36"/>
      <c r="P45" s="36"/>
      <c r="Q45" s="36"/>
      <c r="R45" s="36"/>
      <c r="S45" s="36"/>
    </row>
    <row r="46" spans="1:19" x14ac:dyDescent="0.35">
      <c r="E46" s="36"/>
      <c r="F46" s="36"/>
      <c r="G46" s="36"/>
      <c r="H46" s="36"/>
      <c r="I46" s="36"/>
      <c r="J46" s="36"/>
      <c r="K46" s="36"/>
      <c r="L46" s="36"/>
      <c r="M46" s="36"/>
      <c r="N46" s="36"/>
      <c r="O46" s="36"/>
      <c r="P46" s="36"/>
      <c r="Q46" s="36"/>
      <c r="R46" s="36"/>
      <c r="S46" s="36"/>
    </row>
    <row r="47" spans="1:19" x14ac:dyDescent="0.35">
      <c r="E47" s="36"/>
      <c r="F47" s="36"/>
      <c r="G47" s="36"/>
      <c r="H47" s="36"/>
      <c r="I47" s="36"/>
      <c r="J47" s="36"/>
      <c r="K47" s="36"/>
      <c r="L47" s="36"/>
      <c r="M47" s="36"/>
      <c r="N47" s="36"/>
      <c r="O47" s="36"/>
      <c r="P47" s="36"/>
      <c r="Q47" s="36"/>
      <c r="R47" s="36"/>
      <c r="S47" s="36"/>
    </row>
    <row r="48" spans="1:19" x14ac:dyDescent="0.35">
      <c r="E48" s="36"/>
      <c r="F48" s="36"/>
      <c r="G48" s="36"/>
      <c r="H48" s="36"/>
      <c r="I48" s="36"/>
      <c r="J48" s="36"/>
      <c r="K48" s="36"/>
      <c r="L48" s="36"/>
      <c r="M48" s="36"/>
      <c r="N48" s="36"/>
      <c r="O48" s="36"/>
      <c r="P48" s="36"/>
      <c r="Q48" s="36"/>
      <c r="R48" s="36"/>
      <c r="S48" s="36"/>
    </row>
    <row r="49" spans="1:19" ht="18.5" x14ac:dyDescent="0.35">
      <c r="A49" s="189" t="s">
        <v>271</v>
      </c>
      <c r="B49" s="190"/>
      <c r="C49" s="190"/>
      <c r="D49" s="191"/>
      <c r="E49" s="36"/>
      <c r="F49" s="36"/>
      <c r="G49" s="36"/>
      <c r="H49" s="36"/>
      <c r="I49" s="36"/>
      <c r="J49" s="36"/>
      <c r="K49" s="36"/>
      <c r="L49" s="36"/>
      <c r="M49" s="36"/>
      <c r="N49" s="36"/>
      <c r="O49" s="36"/>
      <c r="P49" s="36"/>
      <c r="Q49" s="36"/>
      <c r="R49" s="36"/>
      <c r="S49" s="36"/>
    </row>
    <row r="50" spans="1:19" x14ac:dyDescent="0.35">
      <c r="A50" s="213" t="s">
        <v>272</v>
      </c>
      <c r="B50" s="213"/>
      <c r="C50" s="213"/>
      <c r="D50" s="213"/>
      <c r="E50" s="36"/>
      <c r="F50" s="36"/>
      <c r="G50" s="36"/>
      <c r="H50" s="36"/>
      <c r="I50" s="36"/>
      <c r="J50" s="36"/>
      <c r="K50" s="36"/>
      <c r="L50" s="36"/>
      <c r="M50" s="36"/>
      <c r="N50" s="36"/>
      <c r="O50" s="36"/>
      <c r="P50" s="36"/>
      <c r="Q50" s="36"/>
      <c r="R50" s="36"/>
      <c r="S50" s="36"/>
    </row>
    <row r="51" spans="1:19" ht="15.5" x14ac:dyDescent="0.35">
      <c r="A51" s="52" t="s">
        <v>27</v>
      </c>
      <c r="B51" s="51"/>
      <c r="C51" s="51"/>
      <c r="D51" s="51"/>
      <c r="E51" s="36"/>
      <c r="F51" s="36"/>
      <c r="G51" s="36"/>
      <c r="H51" s="36"/>
      <c r="I51" s="36"/>
      <c r="J51" s="36"/>
      <c r="K51" s="36"/>
      <c r="L51" s="36"/>
      <c r="M51" s="36"/>
      <c r="N51" s="36"/>
      <c r="O51" s="36"/>
      <c r="P51" s="36"/>
      <c r="Q51" s="36"/>
      <c r="R51" s="36"/>
      <c r="S51" s="36"/>
    </row>
    <row r="52" spans="1:19" x14ac:dyDescent="0.35">
      <c r="E52" s="36"/>
      <c r="F52" s="36"/>
      <c r="G52" s="36"/>
      <c r="H52" s="36"/>
      <c r="I52" s="36"/>
      <c r="J52" s="36"/>
      <c r="K52" s="36"/>
      <c r="L52" s="36"/>
      <c r="M52" s="36"/>
      <c r="N52" s="36"/>
      <c r="O52" s="36"/>
      <c r="P52" s="36"/>
      <c r="Q52" s="36"/>
      <c r="R52" s="36"/>
      <c r="S52" s="36"/>
    </row>
    <row r="53" spans="1:19" x14ac:dyDescent="0.35">
      <c r="A53" s="14" t="s">
        <v>37</v>
      </c>
      <c r="B53" s="14" t="s">
        <v>24</v>
      </c>
      <c r="C53" s="14" t="s">
        <v>25</v>
      </c>
      <c r="D53" s="14" t="s">
        <v>273</v>
      </c>
      <c r="E53" s="36"/>
      <c r="F53" s="36"/>
      <c r="G53" s="36"/>
      <c r="H53" s="36"/>
      <c r="I53" s="36"/>
      <c r="J53" s="36"/>
      <c r="K53" s="36"/>
      <c r="L53" s="36"/>
      <c r="M53" s="36"/>
      <c r="N53" s="36"/>
      <c r="O53" s="36"/>
      <c r="P53" s="36"/>
      <c r="Q53" s="36"/>
      <c r="R53" s="36"/>
      <c r="S53" s="36"/>
    </row>
    <row r="54" spans="1:19" ht="43.5" x14ac:dyDescent="0.35">
      <c r="A54" s="210" t="s">
        <v>105</v>
      </c>
      <c r="B54" s="205" t="s">
        <v>274</v>
      </c>
      <c r="C54" s="61" t="s">
        <v>275</v>
      </c>
      <c r="D54" s="64">
        <v>0</v>
      </c>
      <c r="E54" s="36"/>
      <c r="F54" s="36"/>
      <c r="G54" s="36"/>
      <c r="H54" s="36"/>
      <c r="I54" s="36"/>
      <c r="J54" s="36"/>
      <c r="K54" s="36"/>
      <c r="L54" s="36"/>
      <c r="M54" s="36"/>
      <c r="N54" s="36"/>
      <c r="O54" s="36"/>
      <c r="P54" s="36"/>
      <c r="Q54" s="36"/>
      <c r="R54" s="36"/>
      <c r="S54" s="36"/>
    </row>
    <row r="55" spans="1:19" ht="72.5" x14ac:dyDescent="0.35">
      <c r="A55" s="211"/>
      <c r="B55" s="206"/>
      <c r="C55" s="61" t="s">
        <v>276</v>
      </c>
      <c r="D55" s="64">
        <v>0.25</v>
      </c>
      <c r="E55" s="36"/>
      <c r="F55" s="36"/>
      <c r="G55" s="36"/>
      <c r="H55" s="36"/>
      <c r="I55" s="36"/>
      <c r="J55" s="36"/>
      <c r="K55" s="36"/>
      <c r="L55" s="36"/>
      <c r="M55" s="36"/>
      <c r="N55" s="36"/>
      <c r="O55" s="36"/>
      <c r="P55" s="36"/>
      <c r="Q55" s="36"/>
      <c r="R55" s="36"/>
      <c r="S55" s="36"/>
    </row>
    <row r="56" spans="1:19" ht="72.5" x14ac:dyDescent="0.35">
      <c r="A56" s="211"/>
      <c r="B56" s="206"/>
      <c r="C56" s="61" t="s">
        <v>277</v>
      </c>
      <c r="D56" s="64">
        <v>0.5</v>
      </c>
      <c r="E56" s="36"/>
      <c r="F56" s="36"/>
      <c r="G56" s="36"/>
      <c r="H56" s="36"/>
      <c r="I56" s="36"/>
      <c r="J56" s="36"/>
      <c r="K56" s="36"/>
      <c r="L56" s="36"/>
      <c r="M56" s="36"/>
      <c r="N56" s="36"/>
      <c r="O56" s="36"/>
      <c r="P56" s="36"/>
      <c r="Q56" s="36"/>
      <c r="R56" s="36"/>
      <c r="S56" s="36"/>
    </row>
    <row r="57" spans="1:19" ht="81" customHeight="1" x14ac:dyDescent="0.35">
      <c r="A57" s="211"/>
      <c r="B57" s="206"/>
      <c r="C57" s="61" t="s">
        <v>278</v>
      </c>
      <c r="D57" s="64">
        <v>0.75</v>
      </c>
      <c r="E57" s="36"/>
      <c r="F57" s="36"/>
      <c r="G57" s="36"/>
      <c r="H57" s="36"/>
      <c r="I57" s="36"/>
      <c r="J57" s="36"/>
      <c r="K57" s="36"/>
      <c r="L57" s="36"/>
      <c r="M57" s="36"/>
      <c r="N57" s="36"/>
      <c r="O57" s="36"/>
      <c r="P57" s="36"/>
      <c r="Q57" s="36"/>
      <c r="R57" s="36"/>
      <c r="S57" s="36"/>
    </row>
    <row r="58" spans="1:19" ht="87" x14ac:dyDescent="0.35">
      <c r="A58" s="212"/>
      <c r="B58" s="207"/>
      <c r="C58" s="61" t="s">
        <v>279</v>
      </c>
      <c r="D58" s="64">
        <v>1</v>
      </c>
      <c r="E58" s="36"/>
      <c r="F58" s="36"/>
      <c r="G58" s="36"/>
      <c r="H58" s="36"/>
      <c r="I58" s="36"/>
      <c r="J58" s="36"/>
      <c r="K58" s="36"/>
      <c r="L58" s="36"/>
      <c r="M58" s="36"/>
      <c r="N58" s="36"/>
      <c r="O58" s="36"/>
      <c r="P58" s="36"/>
      <c r="Q58" s="36"/>
      <c r="R58" s="36"/>
      <c r="S58" s="36"/>
    </row>
    <row r="59" spans="1:19" ht="29" x14ac:dyDescent="0.35">
      <c r="A59" s="210" t="s">
        <v>106</v>
      </c>
      <c r="B59" s="205" t="s">
        <v>280</v>
      </c>
      <c r="C59" s="61" t="s">
        <v>281</v>
      </c>
      <c r="D59" s="64">
        <v>0</v>
      </c>
      <c r="E59" s="36"/>
      <c r="F59" s="36"/>
      <c r="G59" s="36"/>
      <c r="H59" s="36"/>
      <c r="I59" s="36"/>
      <c r="J59" s="36"/>
      <c r="K59" s="36"/>
      <c r="L59" s="36"/>
      <c r="M59" s="36"/>
      <c r="N59" s="36"/>
      <c r="O59" s="36"/>
      <c r="P59" s="36"/>
      <c r="Q59" s="36"/>
      <c r="R59" s="36"/>
      <c r="S59" s="36"/>
    </row>
    <row r="60" spans="1:19" ht="58" x14ac:dyDescent="0.35">
      <c r="A60" s="211"/>
      <c r="B60" s="206"/>
      <c r="C60" s="61" t="s">
        <v>282</v>
      </c>
      <c r="D60" s="64">
        <v>0.25</v>
      </c>
      <c r="E60" s="36"/>
      <c r="F60" s="36"/>
      <c r="G60" s="36"/>
      <c r="H60" s="36"/>
      <c r="I60" s="36"/>
      <c r="J60" s="36"/>
      <c r="K60" s="36"/>
      <c r="L60" s="36"/>
      <c r="M60" s="36"/>
      <c r="N60" s="36"/>
      <c r="O60" s="36"/>
      <c r="P60" s="36"/>
      <c r="Q60" s="36"/>
      <c r="R60" s="36"/>
      <c r="S60" s="36"/>
    </row>
    <row r="61" spans="1:19" ht="58" x14ac:dyDescent="0.35">
      <c r="A61" s="211"/>
      <c r="B61" s="206"/>
      <c r="C61" s="61" t="s">
        <v>283</v>
      </c>
      <c r="D61" s="64">
        <v>0.5</v>
      </c>
      <c r="E61" s="36"/>
      <c r="F61" s="36"/>
      <c r="G61" s="36"/>
      <c r="H61" s="36"/>
      <c r="I61" s="36"/>
      <c r="J61" s="36"/>
      <c r="K61" s="36"/>
      <c r="L61" s="36"/>
      <c r="M61" s="36"/>
      <c r="N61" s="36"/>
      <c r="O61" s="36"/>
      <c r="P61" s="36"/>
      <c r="Q61" s="36"/>
      <c r="R61" s="36"/>
      <c r="S61" s="36"/>
    </row>
    <row r="62" spans="1:19" ht="43.75" customHeight="1" x14ac:dyDescent="0.35">
      <c r="A62" s="211"/>
      <c r="B62" s="206"/>
      <c r="C62" s="61" t="s">
        <v>284</v>
      </c>
      <c r="D62" s="64">
        <v>0.75</v>
      </c>
      <c r="E62" s="36"/>
      <c r="F62" s="36"/>
      <c r="G62" s="36"/>
      <c r="H62" s="36"/>
      <c r="I62" s="36"/>
      <c r="J62" s="36"/>
      <c r="K62" s="36"/>
      <c r="L62" s="36"/>
      <c r="M62" s="36"/>
      <c r="N62" s="36"/>
      <c r="O62" s="36"/>
      <c r="P62" s="36"/>
      <c r="Q62" s="36"/>
      <c r="R62" s="36"/>
      <c r="S62" s="36"/>
    </row>
    <row r="63" spans="1:19" ht="30" customHeight="1" x14ac:dyDescent="0.35">
      <c r="A63" s="212"/>
      <c r="B63" s="207"/>
      <c r="C63" s="61" t="s">
        <v>285</v>
      </c>
      <c r="D63" s="64">
        <v>1</v>
      </c>
      <c r="E63" s="36"/>
      <c r="F63" s="36"/>
      <c r="G63" s="36"/>
      <c r="H63" s="36"/>
      <c r="I63" s="36"/>
      <c r="J63" s="36"/>
      <c r="K63" s="36"/>
      <c r="L63" s="36"/>
      <c r="M63" s="36"/>
      <c r="N63" s="36"/>
      <c r="O63" s="36"/>
      <c r="P63" s="36"/>
      <c r="Q63" s="36"/>
      <c r="R63" s="36"/>
      <c r="S63" s="36"/>
    </row>
    <row r="64" spans="1:19" ht="29" x14ac:dyDescent="0.35">
      <c r="A64" s="210" t="s">
        <v>107</v>
      </c>
      <c r="B64" s="205" t="s">
        <v>286</v>
      </c>
      <c r="C64" s="61" t="s">
        <v>287</v>
      </c>
      <c r="D64" s="64">
        <v>0</v>
      </c>
      <c r="E64" s="36"/>
      <c r="F64" s="36"/>
      <c r="G64" s="36"/>
      <c r="H64" s="36"/>
      <c r="I64" s="36"/>
      <c r="J64" s="36"/>
      <c r="K64" s="36"/>
      <c r="L64" s="36"/>
      <c r="M64" s="36"/>
      <c r="N64" s="36"/>
      <c r="O64" s="36"/>
      <c r="P64" s="36"/>
      <c r="Q64" s="36"/>
      <c r="R64" s="36"/>
      <c r="S64" s="36"/>
    </row>
    <row r="65" spans="1:19" ht="32.25" customHeight="1" x14ac:dyDescent="0.35">
      <c r="A65" s="211"/>
      <c r="B65" s="206"/>
      <c r="C65" s="61" t="s">
        <v>288</v>
      </c>
      <c r="D65" s="64">
        <v>0.25</v>
      </c>
      <c r="E65" s="36"/>
      <c r="F65" s="36"/>
      <c r="G65" s="36"/>
      <c r="H65" s="36"/>
      <c r="I65" s="36"/>
      <c r="J65" s="36"/>
      <c r="K65" s="36"/>
      <c r="L65" s="36"/>
      <c r="M65" s="36"/>
      <c r="N65" s="36"/>
      <c r="O65" s="36"/>
      <c r="P65" s="36"/>
      <c r="Q65" s="36"/>
      <c r="R65" s="36"/>
      <c r="S65" s="36"/>
    </row>
    <row r="66" spans="1:19" ht="45" customHeight="1" x14ac:dyDescent="0.35">
      <c r="A66" s="211"/>
      <c r="B66" s="206"/>
      <c r="C66" s="61" t="s">
        <v>289</v>
      </c>
      <c r="D66" s="64">
        <v>0.5</v>
      </c>
      <c r="E66" s="36"/>
      <c r="F66" s="36"/>
      <c r="G66" s="36"/>
      <c r="H66" s="36"/>
      <c r="I66" s="36"/>
      <c r="J66" s="36"/>
      <c r="K66" s="36"/>
      <c r="L66" s="36"/>
      <c r="M66" s="36"/>
      <c r="N66" s="36"/>
      <c r="O66" s="36"/>
      <c r="P66" s="36"/>
      <c r="Q66" s="36"/>
      <c r="R66" s="36"/>
      <c r="S66" s="36"/>
    </row>
    <row r="67" spans="1:19" ht="51" customHeight="1" x14ac:dyDescent="0.35">
      <c r="A67" s="211"/>
      <c r="B67" s="206"/>
      <c r="C67" s="61" t="s">
        <v>290</v>
      </c>
      <c r="D67" s="64">
        <v>0.75</v>
      </c>
      <c r="E67" s="36"/>
      <c r="F67" s="36"/>
      <c r="G67" s="36"/>
      <c r="H67" s="36"/>
      <c r="I67" s="36"/>
      <c r="J67" s="36"/>
      <c r="K67" s="36"/>
      <c r="L67" s="36"/>
      <c r="M67" s="36"/>
      <c r="N67" s="36"/>
      <c r="O67" s="36"/>
      <c r="P67" s="36"/>
      <c r="Q67" s="36"/>
      <c r="R67" s="36"/>
      <c r="S67" s="36"/>
    </row>
    <row r="68" spans="1:19" ht="29" x14ac:dyDescent="0.35">
      <c r="A68" s="212"/>
      <c r="B68" s="207"/>
      <c r="C68" s="61" t="s">
        <v>291</v>
      </c>
      <c r="D68" s="64">
        <v>1</v>
      </c>
      <c r="E68" s="36"/>
      <c r="F68" s="36"/>
      <c r="G68" s="36"/>
      <c r="H68" s="36"/>
      <c r="I68" s="36"/>
      <c r="J68" s="36"/>
      <c r="K68" s="36"/>
      <c r="L68" s="36"/>
      <c r="M68" s="36"/>
      <c r="N68" s="36"/>
      <c r="O68" s="36"/>
      <c r="P68" s="36"/>
      <c r="Q68" s="36"/>
      <c r="R68" s="36"/>
      <c r="S68" s="36"/>
    </row>
    <row r="69" spans="1:19" x14ac:dyDescent="0.35">
      <c r="E69" s="36"/>
      <c r="F69" s="36"/>
      <c r="G69" s="36"/>
      <c r="H69" s="36"/>
      <c r="I69" s="36"/>
      <c r="J69" s="36"/>
      <c r="K69" s="36"/>
      <c r="L69" s="36"/>
      <c r="M69" s="36"/>
      <c r="N69" s="36"/>
      <c r="O69" s="36"/>
      <c r="P69" s="36"/>
      <c r="Q69" s="36"/>
      <c r="R69" s="36"/>
      <c r="S69" s="36"/>
    </row>
    <row r="70" spans="1:19" x14ac:dyDescent="0.35">
      <c r="E70" s="36"/>
      <c r="F70" s="36"/>
      <c r="G70" s="36"/>
      <c r="H70" s="36"/>
      <c r="I70" s="36"/>
      <c r="J70" s="36"/>
      <c r="K70" s="36"/>
      <c r="L70" s="36"/>
      <c r="M70" s="36"/>
      <c r="N70" s="36"/>
      <c r="O70" s="36"/>
      <c r="P70" s="36"/>
      <c r="Q70" s="36"/>
      <c r="R70" s="36"/>
      <c r="S70" s="36"/>
    </row>
    <row r="71" spans="1:19" x14ac:dyDescent="0.35">
      <c r="E71" s="36"/>
      <c r="F71" s="36"/>
      <c r="G71" s="36"/>
      <c r="H71" s="36"/>
      <c r="I71" s="36"/>
      <c r="J71" s="36"/>
      <c r="K71" s="36"/>
      <c r="L71" s="36"/>
      <c r="M71" s="36"/>
      <c r="N71" s="36"/>
      <c r="O71" s="36"/>
      <c r="P71" s="36"/>
      <c r="Q71" s="36"/>
      <c r="R71" s="36"/>
      <c r="S71" s="36"/>
    </row>
    <row r="72" spans="1:19" ht="16.5" customHeight="1" x14ac:dyDescent="0.35">
      <c r="A72" s="192" t="s">
        <v>39</v>
      </c>
      <c r="B72" s="193"/>
      <c r="C72" s="193"/>
      <c r="D72" s="194"/>
      <c r="E72" s="36"/>
      <c r="F72" s="36"/>
      <c r="G72" s="36"/>
      <c r="H72" s="36"/>
      <c r="I72" s="36"/>
      <c r="J72" s="36"/>
      <c r="K72" s="36"/>
      <c r="L72" s="36"/>
      <c r="M72" s="36"/>
      <c r="N72" s="36"/>
      <c r="O72" s="36"/>
      <c r="P72" s="36"/>
      <c r="Q72" s="36"/>
      <c r="R72" s="36"/>
      <c r="S72" s="36"/>
    </row>
    <row r="73" spans="1:19" x14ac:dyDescent="0.35">
      <c r="A73" s="213" t="s">
        <v>292</v>
      </c>
      <c r="B73" s="213"/>
      <c r="C73" s="213"/>
      <c r="D73" s="213"/>
      <c r="E73" s="36"/>
      <c r="F73" s="36"/>
      <c r="G73" s="36"/>
      <c r="H73" s="36"/>
      <c r="I73" s="36"/>
      <c r="J73" s="36"/>
      <c r="K73" s="36"/>
      <c r="L73" s="36"/>
      <c r="M73" s="36"/>
      <c r="N73" s="36"/>
      <c r="O73" s="36"/>
      <c r="P73" s="36"/>
      <c r="Q73" s="36"/>
      <c r="R73" s="36"/>
      <c r="S73" s="36"/>
    </row>
    <row r="74" spans="1:19" ht="15.5" x14ac:dyDescent="0.35">
      <c r="A74" s="201" t="s">
        <v>27</v>
      </c>
      <c r="B74" s="201"/>
      <c r="C74" s="51"/>
      <c r="D74" s="51"/>
      <c r="E74" s="59"/>
      <c r="F74" s="36"/>
      <c r="G74" s="36"/>
      <c r="H74" s="36"/>
      <c r="I74" s="36"/>
      <c r="J74" s="36"/>
      <c r="K74" s="36"/>
      <c r="L74" s="36"/>
      <c r="M74" s="36"/>
      <c r="N74" s="36"/>
      <c r="O74" s="36"/>
      <c r="P74" s="36"/>
      <c r="Q74" s="36"/>
      <c r="R74" s="36"/>
      <c r="S74" s="36"/>
    </row>
    <row r="75" spans="1:19" x14ac:dyDescent="0.35">
      <c r="E75" s="59"/>
      <c r="F75" s="36"/>
      <c r="G75" s="36"/>
      <c r="H75" s="36"/>
      <c r="I75" s="36"/>
      <c r="J75" s="36"/>
      <c r="K75" s="36"/>
      <c r="L75" s="36"/>
      <c r="M75" s="36"/>
      <c r="N75" s="36"/>
      <c r="O75" s="36"/>
      <c r="P75" s="36"/>
      <c r="Q75" s="36"/>
      <c r="R75" s="36"/>
      <c r="S75" s="36"/>
    </row>
    <row r="76" spans="1:19" x14ac:dyDescent="0.35">
      <c r="A76" s="60" t="s">
        <v>37</v>
      </c>
      <c r="B76" s="60" t="s">
        <v>24</v>
      </c>
      <c r="C76" s="60" t="s">
        <v>25</v>
      </c>
      <c r="D76" s="60" t="s">
        <v>26</v>
      </c>
      <c r="E76" s="59"/>
      <c r="F76" s="36"/>
      <c r="G76" s="36"/>
      <c r="H76" s="36"/>
      <c r="I76" s="36"/>
      <c r="J76" s="36"/>
      <c r="K76" s="36"/>
      <c r="L76" s="36"/>
      <c r="M76" s="36"/>
      <c r="N76" s="36"/>
      <c r="O76" s="36"/>
      <c r="P76" s="36"/>
      <c r="Q76" s="36"/>
      <c r="R76" s="36"/>
      <c r="S76" s="36"/>
    </row>
    <row r="77" spans="1:19" ht="43.5" x14ac:dyDescent="0.35">
      <c r="A77" s="202" t="s">
        <v>40</v>
      </c>
      <c r="B77" s="205" t="s">
        <v>293</v>
      </c>
      <c r="C77" s="61" t="s">
        <v>294</v>
      </c>
      <c r="D77" s="62">
        <v>1</v>
      </c>
      <c r="E77" s="59"/>
      <c r="F77" s="36"/>
      <c r="G77" s="36"/>
      <c r="H77" s="36"/>
      <c r="I77" s="36"/>
      <c r="J77" s="36"/>
      <c r="K77" s="36"/>
      <c r="L77" s="36"/>
      <c r="M77" s="36"/>
      <c r="N77" s="36"/>
      <c r="O77" s="36"/>
      <c r="P77" s="36"/>
      <c r="Q77" s="36"/>
      <c r="R77" s="36"/>
      <c r="S77" s="36"/>
    </row>
    <row r="78" spans="1:19" ht="58" x14ac:dyDescent="0.35">
      <c r="A78" s="203"/>
      <c r="B78" s="206"/>
      <c r="C78" s="61" t="s">
        <v>295</v>
      </c>
      <c r="D78" s="62">
        <v>2</v>
      </c>
      <c r="E78" s="59"/>
      <c r="F78" s="36"/>
      <c r="G78" s="36"/>
      <c r="H78" s="36"/>
      <c r="I78" s="36"/>
      <c r="J78" s="36"/>
      <c r="K78" s="36"/>
      <c r="L78" s="36"/>
      <c r="M78" s="36"/>
      <c r="N78" s="36"/>
      <c r="O78" s="36"/>
      <c r="P78" s="36"/>
      <c r="Q78" s="36"/>
      <c r="R78" s="36"/>
      <c r="S78" s="36"/>
    </row>
    <row r="79" spans="1:19" ht="116" x14ac:dyDescent="0.35">
      <c r="A79" s="203"/>
      <c r="B79" s="206"/>
      <c r="C79" s="61" t="s">
        <v>296</v>
      </c>
      <c r="D79" s="62">
        <v>3</v>
      </c>
      <c r="E79" s="36"/>
      <c r="F79" s="36"/>
      <c r="G79" s="36"/>
      <c r="H79" s="36"/>
      <c r="I79" s="36"/>
      <c r="J79" s="36"/>
      <c r="K79" s="36"/>
      <c r="L79" s="36"/>
      <c r="M79" s="36"/>
      <c r="N79" s="36"/>
      <c r="O79" s="36"/>
      <c r="P79" s="36"/>
      <c r="Q79" s="36"/>
      <c r="R79" s="36"/>
      <c r="S79" s="36"/>
    </row>
    <row r="80" spans="1:19" ht="101.5" x14ac:dyDescent="0.35">
      <c r="A80" s="203"/>
      <c r="B80" s="206"/>
      <c r="C80" s="61" t="s">
        <v>297</v>
      </c>
      <c r="D80" s="62">
        <v>4</v>
      </c>
      <c r="E80" s="36"/>
      <c r="F80" s="36"/>
      <c r="G80" s="36"/>
      <c r="H80" s="36"/>
      <c r="I80" s="36"/>
      <c r="J80" s="36"/>
      <c r="K80" s="36"/>
      <c r="L80" s="36"/>
      <c r="M80" s="36"/>
      <c r="N80" s="36"/>
      <c r="O80" s="36"/>
      <c r="P80" s="36"/>
      <c r="Q80" s="36"/>
      <c r="R80" s="36"/>
      <c r="S80" s="36"/>
    </row>
    <row r="81" spans="1:19" ht="87" x14ac:dyDescent="0.35">
      <c r="A81" s="204"/>
      <c r="B81" s="207"/>
      <c r="C81" s="61" t="s">
        <v>298</v>
      </c>
      <c r="D81" s="62">
        <v>5</v>
      </c>
      <c r="E81" s="36"/>
      <c r="F81" s="36"/>
      <c r="G81" s="36"/>
      <c r="H81" s="36"/>
      <c r="I81" s="36"/>
      <c r="J81" s="36"/>
      <c r="K81" s="36"/>
      <c r="L81" s="36"/>
      <c r="M81" s="36"/>
      <c r="N81" s="36"/>
      <c r="O81" s="36"/>
      <c r="P81" s="36"/>
      <c r="Q81" s="36"/>
      <c r="R81" s="36"/>
      <c r="S81" s="36"/>
    </row>
    <row r="82" spans="1:19" ht="15.75" customHeight="1" x14ac:dyDescent="0.35">
      <c r="A82" s="202" t="s">
        <v>41</v>
      </c>
      <c r="B82" s="208" t="s">
        <v>400</v>
      </c>
      <c r="C82" s="61" t="s">
        <v>317</v>
      </c>
      <c r="D82" s="62">
        <v>1</v>
      </c>
      <c r="E82" s="36"/>
      <c r="F82" s="36"/>
      <c r="G82" s="36"/>
      <c r="H82" s="36"/>
      <c r="I82" s="36"/>
      <c r="J82" s="36"/>
      <c r="K82" s="36"/>
      <c r="L82" s="36"/>
      <c r="M82" s="36"/>
      <c r="N82" s="36"/>
      <c r="O82" s="36"/>
      <c r="P82" s="36"/>
      <c r="Q82" s="36"/>
      <c r="R82" s="36"/>
      <c r="S82" s="36"/>
    </row>
    <row r="83" spans="1:19" x14ac:dyDescent="0.35">
      <c r="A83" s="203"/>
      <c r="B83" s="209"/>
      <c r="C83" s="61" t="s">
        <v>401</v>
      </c>
      <c r="D83" s="63" t="s">
        <v>262</v>
      </c>
      <c r="E83" s="36"/>
      <c r="F83" s="36"/>
      <c r="G83" s="36"/>
      <c r="H83" s="36"/>
      <c r="I83" s="36"/>
      <c r="J83" s="36"/>
      <c r="K83" s="36"/>
      <c r="L83" s="36"/>
      <c r="M83" s="36"/>
      <c r="N83" s="36"/>
      <c r="O83" s="36"/>
      <c r="P83" s="36"/>
      <c r="Q83" s="36"/>
      <c r="R83" s="36"/>
      <c r="S83" s="36"/>
    </row>
    <row r="84" spans="1:19" x14ac:dyDescent="0.35">
      <c r="A84" s="203"/>
      <c r="B84" s="209"/>
      <c r="C84" s="61" t="s">
        <v>402</v>
      </c>
      <c r="D84" s="63" t="s">
        <v>264</v>
      </c>
      <c r="E84" s="36"/>
      <c r="F84" s="36"/>
      <c r="G84" s="36"/>
      <c r="H84" s="36"/>
      <c r="I84" s="36"/>
      <c r="J84" s="36"/>
      <c r="K84" s="36"/>
      <c r="L84" s="36"/>
      <c r="M84" s="36"/>
      <c r="N84" s="36"/>
      <c r="O84" s="36"/>
      <c r="P84" s="36"/>
      <c r="Q84" s="36"/>
      <c r="R84" s="36"/>
      <c r="S84" s="36"/>
    </row>
    <row r="85" spans="1:19" ht="14.4" customHeight="1" x14ac:dyDescent="0.35">
      <c r="A85" s="222" t="s">
        <v>42</v>
      </c>
      <c r="B85" s="223" t="s">
        <v>403</v>
      </c>
      <c r="C85" s="108" t="s">
        <v>404</v>
      </c>
      <c r="D85" s="109">
        <v>1</v>
      </c>
      <c r="E85" s="36"/>
      <c r="F85" s="36"/>
      <c r="G85" s="36"/>
      <c r="H85" s="36"/>
      <c r="I85" s="36"/>
      <c r="J85" s="36"/>
      <c r="K85" s="36"/>
      <c r="L85" s="36"/>
      <c r="M85" s="36"/>
      <c r="N85" s="36"/>
      <c r="O85" s="36"/>
      <c r="P85" s="36"/>
      <c r="Q85" s="36"/>
      <c r="R85" s="36"/>
      <c r="S85" s="36"/>
    </row>
    <row r="86" spans="1:19" ht="43.5" x14ac:dyDescent="0.35">
      <c r="A86" s="222"/>
      <c r="B86" s="224"/>
      <c r="C86" s="108" t="s">
        <v>405</v>
      </c>
      <c r="D86" s="110" t="s">
        <v>262</v>
      </c>
      <c r="E86" s="36"/>
      <c r="F86" s="36"/>
      <c r="G86" s="36"/>
      <c r="H86" s="36"/>
      <c r="I86" s="36"/>
      <c r="J86" s="36"/>
      <c r="K86" s="36"/>
      <c r="L86" s="36"/>
      <c r="M86" s="36"/>
      <c r="N86" s="36"/>
      <c r="O86" s="36"/>
      <c r="P86" s="36"/>
      <c r="Q86" s="36"/>
      <c r="R86" s="36"/>
      <c r="S86" s="36"/>
    </row>
    <row r="87" spans="1:19" ht="58" x14ac:dyDescent="0.35">
      <c r="A87" s="222"/>
      <c r="B87" s="224"/>
      <c r="C87" s="108" t="s">
        <v>406</v>
      </c>
      <c r="D87" s="110" t="s">
        <v>264</v>
      </c>
      <c r="E87" s="36"/>
      <c r="F87" s="36"/>
      <c r="G87" s="36"/>
      <c r="H87" s="36"/>
      <c r="I87" s="36"/>
      <c r="J87" s="36"/>
      <c r="K87" s="36"/>
      <c r="L87" s="36"/>
      <c r="M87" s="36"/>
      <c r="N87" s="36"/>
      <c r="O87" s="36"/>
      <c r="P87" s="36"/>
      <c r="Q87" s="36"/>
      <c r="R87" s="36"/>
      <c r="S87" s="36"/>
    </row>
    <row r="88" spans="1:19" ht="58" x14ac:dyDescent="0.35">
      <c r="A88" s="202" t="s">
        <v>110</v>
      </c>
      <c r="B88" s="205" t="s">
        <v>299</v>
      </c>
      <c r="C88" s="61" t="s">
        <v>300</v>
      </c>
      <c r="D88" s="62">
        <v>1</v>
      </c>
      <c r="E88" s="36"/>
      <c r="F88" s="36"/>
      <c r="G88" s="36"/>
      <c r="H88" s="36"/>
      <c r="I88" s="36"/>
      <c r="J88" s="36"/>
      <c r="K88" s="36"/>
      <c r="L88" s="36"/>
      <c r="M88" s="36"/>
      <c r="N88" s="36"/>
      <c r="O88" s="36"/>
      <c r="P88" s="36"/>
      <c r="Q88" s="36"/>
      <c r="R88" s="36"/>
      <c r="S88" s="36"/>
    </row>
    <row r="89" spans="1:19" ht="72.5" x14ac:dyDescent="0.35">
      <c r="A89" s="203"/>
      <c r="B89" s="206"/>
      <c r="C89" s="61" t="s">
        <v>301</v>
      </c>
      <c r="D89" s="63">
        <v>3</v>
      </c>
      <c r="E89" s="36"/>
      <c r="F89" s="36"/>
      <c r="G89" s="36"/>
      <c r="H89" s="36"/>
      <c r="I89" s="36"/>
      <c r="J89" s="36"/>
      <c r="K89" s="36"/>
      <c r="L89" s="36"/>
      <c r="M89" s="36"/>
      <c r="N89" s="36"/>
      <c r="O89" s="36"/>
      <c r="P89" s="36"/>
      <c r="Q89" s="36"/>
      <c r="R89" s="36"/>
      <c r="S89" s="36"/>
    </row>
    <row r="90" spans="1:19" ht="58" x14ac:dyDescent="0.35">
      <c r="A90" s="204"/>
      <c r="B90" s="207"/>
      <c r="C90" s="61" t="s">
        <v>302</v>
      </c>
      <c r="D90" s="63">
        <v>5</v>
      </c>
      <c r="E90" s="36"/>
      <c r="F90" s="36"/>
      <c r="G90" s="36"/>
      <c r="H90" s="36"/>
      <c r="I90" s="36"/>
      <c r="J90" s="36"/>
      <c r="K90" s="36"/>
      <c r="L90" s="36"/>
      <c r="M90" s="36"/>
      <c r="N90" s="36"/>
      <c r="O90" s="36"/>
      <c r="P90" s="36"/>
      <c r="Q90" s="36"/>
      <c r="R90" s="36"/>
      <c r="S90" s="36"/>
    </row>
    <row r="91" spans="1:19" x14ac:dyDescent="0.35">
      <c r="E91" s="36"/>
      <c r="F91" s="36"/>
      <c r="G91" s="36"/>
      <c r="H91" s="36"/>
      <c r="I91" s="36"/>
      <c r="J91" s="36"/>
      <c r="K91" s="36"/>
      <c r="L91" s="36"/>
      <c r="M91" s="36"/>
      <c r="N91" s="36"/>
      <c r="O91" s="36"/>
      <c r="P91" s="36"/>
      <c r="Q91" s="36"/>
      <c r="R91" s="36"/>
      <c r="S91" s="36"/>
    </row>
    <row r="92" spans="1:19" x14ac:dyDescent="0.35">
      <c r="A92"/>
      <c r="E92" s="36"/>
      <c r="F92" s="36"/>
      <c r="G92" s="36"/>
      <c r="H92" s="36"/>
      <c r="I92" s="36"/>
      <c r="J92" s="36"/>
      <c r="K92" s="36"/>
      <c r="L92" s="36"/>
      <c r="M92" s="36"/>
      <c r="N92" s="36"/>
      <c r="O92" s="36"/>
      <c r="P92" s="36"/>
      <c r="Q92" s="36"/>
      <c r="R92" s="36"/>
      <c r="S92" s="36"/>
    </row>
    <row r="93" spans="1:19" x14ac:dyDescent="0.35">
      <c r="E93" s="36"/>
      <c r="F93" s="36"/>
      <c r="G93" s="36"/>
      <c r="H93" s="36"/>
      <c r="I93" s="36"/>
      <c r="J93" s="36"/>
      <c r="K93" s="36"/>
      <c r="L93" s="36"/>
      <c r="M93" s="36"/>
      <c r="N93" s="36"/>
      <c r="O93" s="36"/>
      <c r="P93" s="36"/>
      <c r="Q93" s="36"/>
      <c r="R93" s="36"/>
      <c r="S93" s="36"/>
    </row>
    <row r="94" spans="1:19" ht="15.5" x14ac:dyDescent="0.35">
      <c r="A94" s="201" t="s">
        <v>43</v>
      </c>
      <c r="B94" s="201"/>
      <c r="C94" s="26"/>
      <c r="D94" s="26"/>
      <c r="E94" s="36"/>
      <c r="F94" s="36"/>
      <c r="G94" s="36"/>
      <c r="H94" s="36"/>
      <c r="I94" s="36"/>
      <c r="J94" s="36"/>
      <c r="K94" s="36"/>
      <c r="L94" s="36"/>
      <c r="M94" s="36"/>
      <c r="N94" s="36"/>
      <c r="O94" s="36"/>
      <c r="P94" s="36"/>
      <c r="Q94" s="36"/>
      <c r="R94" s="36"/>
      <c r="S94" s="36"/>
    </row>
    <row r="95" spans="1:19" x14ac:dyDescent="0.35">
      <c r="E95" s="36"/>
      <c r="F95" s="36"/>
      <c r="G95" s="36"/>
      <c r="H95" s="36"/>
      <c r="I95" s="36"/>
      <c r="J95" s="36"/>
      <c r="K95" s="36"/>
      <c r="L95" s="36"/>
      <c r="M95" s="36"/>
      <c r="N95" s="36"/>
      <c r="O95" s="36"/>
      <c r="P95" s="36"/>
      <c r="Q95" s="36"/>
      <c r="R95" s="36"/>
      <c r="S95" s="36"/>
    </row>
    <row r="96" spans="1:19" x14ac:dyDescent="0.35">
      <c r="A96" s="16" t="s">
        <v>29</v>
      </c>
      <c r="B96" s="16" t="s">
        <v>44</v>
      </c>
      <c r="E96" s="36"/>
      <c r="F96" s="36"/>
      <c r="G96" s="36"/>
      <c r="H96" s="36"/>
      <c r="I96" s="36"/>
      <c r="J96" s="36"/>
      <c r="K96" s="36"/>
      <c r="L96" s="36"/>
      <c r="M96" s="36"/>
      <c r="N96" s="36"/>
      <c r="O96" s="36"/>
      <c r="P96" s="36"/>
      <c r="Q96" s="36"/>
      <c r="R96" s="36"/>
      <c r="S96" s="36"/>
    </row>
    <row r="97" spans="1:19" x14ac:dyDescent="0.35">
      <c r="A97" s="5">
        <v>1</v>
      </c>
      <c r="B97" s="4" t="s">
        <v>303</v>
      </c>
      <c r="E97" s="36"/>
      <c r="F97" s="36"/>
      <c r="G97" s="36"/>
      <c r="H97" s="36"/>
      <c r="I97" s="36"/>
      <c r="J97" s="36"/>
      <c r="K97" s="36"/>
      <c r="L97" s="36"/>
      <c r="M97" s="36"/>
      <c r="N97" s="36"/>
      <c r="O97" s="36"/>
      <c r="P97" s="36"/>
      <c r="Q97" s="36"/>
      <c r="R97" s="36"/>
      <c r="S97" s="36"/>
    </row>
    <row r="98" spans="1:19" x14ac:dyDescent="0.35">
      <c r="A98" s="5">
        <v>2</v>
      </c>
      <c r="B98" s="4" t="s">
        <v>304</v>
      </c>
      <c r="E98" s="36"/>
      <c r="F98" s="36"/>
      <c r="G98" s="36"/>
      <c r="H98" s="36"/>
      <c r="I98" s="36"/>
      <c r="J98" s="36"/>
      <c r="K98" s="36"/>
      <c r="L98" s="36"/>
      <c r="M98" s="36"/>
      <c r="N98" s="36"/>
      <c r="O98" s="36"/>
      <c r="P98" s="36"/>
      <c r="Q98" s="36"/>
      <c r="R98" s="36"/>
      <c r="S98" s="36"/>
    </row>
    <row r="99" spans="1:19" x14ac:dyDescent="0.35">
      <c r="A99" s="5">
        <v>3</v>
      </c>
      <c r="B99" s="4" t="s">
        <v>55</v>
      </c>
      <c r="E99" s="36"/>
      <c r="F99" s="36"/>
      <c r="G99" s="36"/>
      <c r="H99" s="36"/>
      <c r="I99" s="36"/>
      <c r="J99" s="36"/>
      <c r="K99" s="36"/>
      <c r="L99" s="36"/>
      <c r="M99" s="36"/>
      <c r="N99" s="36"/>
      <c r="O99" s="36"/>
      <c r="P99" s="36"/>
      <c r="Q99" s="36"/>
      <c r="R99" s="36"/>
      <c r="S99" s="36"/>
    </row>
    <row r="100" spans="1:19" x14ac:dyDescent="0.35">
      <c r="A100" s="5">
        <v>4</v>
      </c>
      <c r="B100" s="4" t="s">
        <v>305</v>
      </c>
      <c r="E100" s="36"/>
      <c r="F100" s="36"/>
      <c r="G100" s="36"/>
      <c r="H100" s="36"/>
      <c r="I100" s="36"/>
      <c r="J100" s="36"/>
      <c r="K100" s="36"/>
      <c r="L100" s="36"/>
      <c r="M100" s="36"/>
      <c r="N100" s="36"/>
      <c r="O100" s="36"/>
      <c r="P100" s="36"/>
      <c r="Q100" s="36"/>
      <c r="R100" s="36"/>
      <c r="S100" s="36"/>
    </row>
    <row r="101" spans="1:19" x14ac:dyDescent="0.35">
      <c r="A101" s="5">
        <v>5</v>
      </c>
      <c r="B101" s="4" t="s">
        <v>306</v>
      </c>
      <c r="E101" s="36"/>
      <c r="F101" s="36"/>
      <c r="G101" s="36"/>
      <c r="H101" s="36"/>
      <c r="I101" s="36"/>
      <c r="J101" s="36"/>
      <c r="K101" s="36"/>
      <c r="L101" s="36"/>
      <c r="M101" s="36"/>
      <c r="N101" s="36"/>
      <c r="O101" s="36"/>
      <c r="P101" s="36"/>
      <c r="Q101" s="36"/>
      <c r="R101" s="36"/>
      <c r="S101" s="36"/>
    </row>
    <row r="102" spans="1:19" x14ac:dyDescent="0.35">
      <c r="E102" s="36"/>
      <c r="F102" s="36"/>
      <c r="G102" s="36"/>
      <c r="H102" s="36"/>
      <c r="I102" s="36"/>
      <c r="J102" s="36"/>
      <c r="K102" s="36"/>
      <c r="L102" s="36"/>
      <c r="M102" s="36"/>
      <c r="N102" s="36"/>
      <c r="O102" s="36"/>
      <c r="P102" s="36"/>
      <c r="Q102" s="36"/>
      <c r="R102" s="36"/>
      <c r="S102" s="36"/>
    </row>
    <row r="103" spans="1:19" x14ac:dyDescent="0.35">
      <c r="E103" s="36"/>
      <c r="F103" s="36"/>
      <c r="G103" s="36"/>
      <c r="H103" s="36"/>
      <c r="I103" s="36"/>
      <c r="J103" s="36"/>
      <c r="K103" s="36"/>
      <c r="L103" s="36"/>
      <c r="M103" s="36"/>
      <c r="N103" s="36"/>
      <c r="O103" s="36"/>
      <c r="P103" s="36"/>
      <c r="Q103" s="36"/>
      <c r="R103" s="36"/>
      <c r="S103" s="36"/>
    </row>
    <row r="104" spans="1:19" x14ac:dyDescent="0.35">
      <c r="E104" s="36"/>
      <c r="F104" s="36"/>
      <c r="G104" s="36"/>
      <c r="H104" s="36"/>
      <c r="I104" s="36"/>
      <c r="J104" s="36"/>
      <c r="K104" s="36"/>
      <c r="L104" s="36"/>
      <c r="M104" s="36"/>
      <c r="N104" s="36"/>
      <c r="O104" s="36"/>
      <c r="P104" s="36"/>
      <c r="Q104" s="36"/>
      <c r="R104" s="36"/>
      <c r="S104" s="36"/>
    </row>
    <row r="105" spans="1:19" x14ac:dyDescent="0.35">
      <c r="E105" s="36"/>
      <c r="F105" s="36"/>
      <c r="G105" s="36"/>
      <c r="H105" s="36"/>
      <c r="I105" s="36"/>
      <c r="J105" s="36"/>
      <c r="K105" s="36"/>
      <c r="L105" s="36"/>
      <c r="M105" s="36"/>
      <c r="N105" s="36"/>
      <c r="O105" s="36"/>
      <c r="P105" s="36"/>
      <c r="Q105" s="36"/>
      <c r="R105" s="36"/>
      <c r="S105" s="36"/>
    </row>
    <row r="106" spans="1:19" x14ac:dyDescent="0.35">
      <c r="E106" s="36"/>
      <c r="F106" s="36"/>
      <c r="G106" s="36"/>
      <c r="H106" s="36"/>
      <c r="I106" s="36"/>
      <c r="J106" s="36"/>
      <c r="K106" s="36"/>
      <c r="L106" s="36"/>
      <c r="M106" s="36"/>
      <c r="N106" s="36"/>
      <c r="O106" s="36"/>
      <c r="P106" s="36"/>
      <c r="Q106" s="36"/>
      <c r="R106" s="36"/>
      <c r="S106" s="36"/>
    </row>
    <row r="107" spans="1:19" x14ac:dyDescent="0.35">
      <c r="E107" s="36"/>
      <c r="F107" s="36"/>
      <c r="G107" s="36"/>
      <c r="H107" s="36"/>
      <c r="I107" s="36"/>
      <c r="J107" s="36"/>
      <c r="K107" s="36"/>
      <c r="L107" s="36"/>
      <c r="M107" s="36"/>
      <c r="N107" s="36"/>
      <c r="O107" s="36"/>
      <c r="P107" s="36"/>
      <c r="Q107" s="36"/>
      <c r="R107" s="36"/>
      <c r="S107" s="36"/>
    </row>
    <row r="108" spans="1:19" x14ac:dyDescent="0.35">
      <c r="E108" s="36"/>
      <c r="F108" s="36"/>
      <c r="G108" s="36"/>
      <c r="H108" s="36"/>
      <c r="I108" s="36"/>
      <c r="J108" s="36"/>
      <c r="K108" s="36"/>
      <c r="L108" s="36"/>
      <c r="M108" s="36"/>
      <c r="N108" s="36"/>
      <c r="O108" s="36"/>
      <c r="P108" s="36"/>
      <c r="Q108" s="36"/>
      <c r="R108" s="36"/>
      <c r="S108" s="36"/>
    </row>
    <row r="109" spans="1:19" x14ac:dyDescent="0.35">
      <c r="E109" s="36"/>
      <c r="F109" s="36"/>
      <c r="G109" s="36"/>
      <c r="H109" s="36"/>
      <c r="I109" s="36"/>
      <c r="J109" s="36"/>
      <c r="K109" s="36"/>
      <c r="L109" s="36"/>
      <c r="M109" s="36"/>
      <c r="N109" s="36"/>
      <c r="O109" s="36"/>
      <c r="P109" s="36"/>
      <c r="Q109" s="36"/>
      <c r="R109" s="36"/>
      <c r="S109" s="36"/>
    </row>
    <row r="110" spans="1:19" x14ac:dyDescent="0.35">
      <c r="E110" s="36"/>
      <c r="F110" s="36"/>
      <c r="G110" s="36"/>
      <c r="H110" s="36"/>
      <c r="I110" s="36"/>
      <c r="J110" s="36"/>
      <c r="K110" s="36"/>
      <c r="L110" s="36"/>
      <c r="M110" s="36"/>
      <c r="N110" s="36"/>
      <c r="O110" s="36"/>
      <c r="P110" s="36"/>
      <c r="Q110" s="36"/>
      <c r="R110" s="36"/>
      <c r="S110" s="36"/>
    </row>
    <row r="111" spans="1:19" x14ac:dyDescent="0.35">
      <c r="E111" s="36"/>
      <c r="F111" s="36"/>
      <c r="G111" s="36"/>
      <c r="H111" s="36"/>
      <c r="I111" s="36"/>
      <c r="J111" s="36"/>
      <c r="K111" s="36"/>
      <c r="L111" s="36"/>
      <c r="M111" s="36"/>
      <c r="N111" s="36"/>
      <c r="O111" s="36"/>
      <c r="P111" s="36"/>
      <c r="Q111" s="36"/>
      <c r="R111" s="36"/>
      <c r="S111" s="36"/>
    </row>
    <row r="112" spans="1:19" x14ac:dyDescent="0.35">
      <c r="E112" s="36"/>
      <c r="F112" s="36"/>
      <c r="G112" s="36"/>
      <c r="H112" s="36"/>
      <c r="I112" s="36"/>
      <c r="J112" s="36"/>
      <c r="K112" s="36"/>
      <c r="L112" s="36"/>
      <c r="M112" s="36"/>
      <c r="N112" s="36"/>
      <c r="O112" s="36"/>
      <c r="P112" s="36"/>
      <c r="Q112" s="36"/>
      <c r="R112" s="36"/>
      <c r="S112" s="36"/>
    </row>
    <row r="113" spans="5:19" x14ac:dyDescent="0.35">
      <c r="E113" s="36"/>
      <c r="F113" s="36"/>
      <c r="G113" s="36"/>
      <c r="H113" s="36"/>
      <c r="I113" s="36"/>
      <c r="J113" s="36"/>
      <c r="K113" s="36"/>
      <c r="L113" s="36"/>
      <c r="M113" s="36"/>
      <c r="N113" s="36"/>
      <c r="O113" s="36"/>
      <c r="P113" s="36"/>
      <c r="Q113" s="36"/>
      <c r="R113" s="36"/>
      <c r="S113" s="36"/>
    </row>
    <row r="114" spans="5:19" x14ac:dyDescent="0.35">
      <c r="E114" s="36"/>
      <c r="F114" s="36"/>
      <c r="G114" s="36"/>
      <c r="H114" s="36"/>
      <c r="I114" s="36"/>
      <c r="J114" s="36"/>
      <c r="K114" s="36"/>
      <c r="L114" s="36"/>
      <c r="M114" s="36"/>
      <c r="N114" s="36"/>
      <c r="O114" s="36"/>
      <c r="P114" s="36"/>
      <c r="Q114" s="36"/>
      <c r="R114" s="36"/>
      <c r="S114" s="36"/>
    </row>
    <row r="115" spans="5:19" x14ac:dyDescent="0.35">
      <c r="E115" s="36"/>
      <c r="F115" s="36"/>
      <c r="G115" s="36"/>
      <c r="H115" s="36"/>
      <c r="I115" s="36"/>
      <c r="J115" s="36"/>
      <c r="K115" s="36"/>
      <c r="L115" s="36"/>
      <c r="M115" s="36"/>
      <c r="N115" s="36"/>
      <c r="O115" s="36"/>
      <c r="P115" s="36"/>
      <c r="Q115" s="36"/>
      <c r="R115" s="36"/>
      <c r="S115" s="36"/>
    </row>
    <row r="116" spans="5:19" x14ac:dyDescent="0.35">
      <c r="E116" s="36"/>
      <c r="F116" s="36"/>
      <c r="G116" s="36"/>
      <c r="H116" s="36"/>
      <c r="I116" s="36"/>
      <c r="J116" s="36"/>
      <c r="K116" s="36"/>
      <c r="L116" s="36"/>
      <c r="M116" s="36"/>
      <c r="N116" s="36"/>
      <c r="O116" s="36"/>
      <c r="P116" s="36"/>
      <c r="Q116" s="36"/>
      <c r="R116" s="36"/>
      <c r="S116" s="36"/>
    </row>
    <row r="117" spans="5:19" x14ac:dyDescent="0.35">
      <c r="E117" s="36"/>
      <c r="F117" s="36"/>
      <c r="G117" s="36"/>
      <c r="H117" s="36"/>
      <c r="I117" s="36"/>
      <c r="J117" s="36"/>
      <c r="K117" s="36"/>
      <c r="L117" s="36"/>
      <c r="M117" s="36"/>
      <c r="N117" s="36"/>
      <c r="O117" s="36"/>
      <c r="P117" s="36"/>
      <c r="Q117" s="36"/>
      <c r="R117" s="36"/>
      <c r="S117" s="36"/>
    </row>
    <row r="118" spans="5:19" x14ac:dyDescent="0.35">
      <c r="E118" s="36"/>
      <c r="F118" s="36"/>
      <c r="G118" s="36"/>
      <c r="H118" s="36"/>
      <c r="I118" s="36"/>
      <c r="J118" s="36"/>
      <c r="K118" s="36"/>
      <c r="L118" s="36"/>
      <c r="M118" s="36"/>
      <c r="N118" s="36"/>
      <c r="O118" s="36"/>
      <c r="P118" s="36"/>
      <c r="Q118" s="36"/>
      <c r="R118" s="36"/>
      <c r="S118" s="36"/>
    </row>
    <row r="119" spans="5:19" x14ac:dyDescent="0.35">
      <c r="E119" s="36"/>
      <c r="F119" s="36"/>
      <c r="G119" s="36"/>
      <c r="H119" s="36"/>
      <c r="I119" s="36"/>
      <c r="J119" s="36"/>
      <c r="K119" s="36"/>
      <c r="L119" s="36"/>
      <c r="M119" s="36"/>
      <c r="N119" s="36"/>
      <c r="O119" s="36"/>
      <c r="P119" s="36"/>
      <c r="Q119" s="36"/>
      <c r="R119" s="36"/>
      <c r="S119" s="36"/>
    </row>
    <row r="120" spans="5:19" x14ac:dyDescent="0.35">
      <c r="E120" s="36"/>
      <c r="F120" s="36"/>
      <c r="G120" s="36"/>
      <c r="H120" s="36"/>
      <c r="I120" s="36"/>
      <c r="J120" s="36"/>
      <c r="K120" s="36"/>
      <c r="L120" s="36"/>
      <c r="M120" s="36"/>
      <c r="N120" s="36"/>
      <c r="O120" s="36"/>
      <c r="P120" s="36"/>
      <c r="Q120" s="36"/>
      <c r="R120" s="36"/>
      <c r="S120" s="36"/>
    </row>
    <row r="121" spans="5:19" x14ac:dyDescent="0.35">
      <c r="E121" s="36"/>
      <c r="F121" s="36"/>
      <c r="G121" s="36"/>
      <c r="H121" s="36"/>
      <c r="I121" s="36"/>
      <c r="J121" s="36"/>
      <c r="K121" s="36"/>
      <c r="L121" s="36"/>
      <c r="M121" s="36"/>
      <c r="N121" s="36"/>
      <c r="O121" s="36"/>
      <c r="P121" s="36"/>
      <c r="Q121" s="36"/>
      <c r="R121" s="36"/>
      <c r="S121" s="36"/>
    </row>
    <row r="122" spans="5:19" x14ac:dyDescent="0.35">
      <c r="E122" s="36"/>
      <c r="F122" s="36"/>
      <c r="G122" s="36"/>
      <c r="H122" s="36"/>
      <c r="I122" s="36"/>
      <c r="J122" s="36"/>
      <c r="K122" s="36"/>
      <c r="L122" s="36"/>
      <c r="M122" s="36"/>
      <c r="N122" s="36"/>
      <c r="O122" s="36"/>
      <c r="P122" s="36"/>
      <c r="Q122" s="36"/>
      <c r="R122" s="36"/>
      <c r="S122" s="36"/>
    </row>
    <row r="123" spans="5:19" x14ac:dyDescent="0.35">
      <c r="E123" s="36"/>
      <c r="F123" s="36"/>
      <c r="G123" s="36"/>
      <c r="H123" s="36"/>
      <c r="I123" s="36"/>
      <c r="J123" s="36"/>
      <c r="K123" s="36"/>
      <c r="L123" s="36"/>
      <c r="M123" s="36"/>
      <c r="N123" s="36"/>
      <c r="O123" s="36"/>
      <c r="P123" s="36"/>
      <c r="Q123" s="36"/>
      <c r="R123" s="36"/>
      <c r="S123" s="36"/>
    </row>
    <row r="124" spans="5:19" x14ac:dyDescent="0.35">
      <c r="E124" s="36"/>
      <c r="F124" s="36"/>
      <c r="G124" s="36"/>
      <c r="H124" s="36"/>
      <c r="I124" s="36"/>
      <c r="J124" s="36"/>
      <c r="K124" s="36"/>
      <c r="L124" s="36"/>
      <c r="M124" s="36"/>
      <c r="N124" s="36"/>
      <c r="O124" s="36"/>
      <c r="P124" s="36"/>
      <c r="Q124" s="36"/>
      <c r="R124" s="36"/>
      <c r="S124" s="36"/>
    </row>
    <row r="125" spans="5:19" x14ac:dyDescent="0.35">
      <c r="E125" s="36"/>
      <c r="F125" s="36"/>
      <c r="G125" s="36"/>
      <c r="H125" s="36"/>
      <c r="I125" s="36"/>
      <c r="J125" s="36"/>
      <c r="K125" s="36"/>
      <c r="L125" s="36"/>
      <c r="M125" s="36"/>
      <c r="N125" s="36"/>
      <c r="O125" s="36"/>
      <c r="P125" s="36"/>
      <c r="Q125" s="36"/>
      <c r="R125" s="36"/>
      <c r="S125" s="36"/>
    </row>
    <row r="126" spans="5:19" x14ac:dyDescent="0.35">
      <c r="E126" s="36"/>
      <c r="F126" s="36"/>
      <c r="G126" s="36"/>
      <c r="H126" s="36"/>
      <c r="I126" s="36"/>
      <c r="J126" s="36"/>
      <c r="K126" s="36"/>
      <c r="L126" s="36"/>
      <c r="M126" s="36"/>
      <c r="N126" s="36"/>
      <c r="O126" s="36"/>
      <c r="P126" s="36"/>
      <c r="Q126" s="36"/>
      <c r="R126" s="36"/>
      <c r="S126" s="36"/>
    </row>
    <row r="127" spans="5:19" x14ac:dyDescent="0.35">
      <c r="E127" s="36"/>
      <c r="F127" s="36"/>
      <c r="G127" s="36"/>
      <c r="H127" s="36"/>
      <c r="I127" s="36"/>
      <c r="J127" s="36"/>
      <c r="K127" s="36"/>
      <c r="L127" s="36"/>
      <c r="M127" s="36"/>
      <c r="N127" s="36"/>
      <c r="O127" s="36"/>
      <c r="P127" s="36"/>
      <c r="Q127" s="36"/>
      <c r="R127" s="36"/>
      <c r="S127" s="36"/>
    </row>
    <row r="128" spans="5:19" x14ac:dyDescent="0.35">
      <c r="E128" s="36"/>
      <c r="F128" s="36"/>
      <c r="G128" s="36"/>
      <c r="H128" s="36"/>
      <c r="I128" s="36"/>
      <c r="J128" s="36"/>
      <c r="K128" s="36"/>
      <c r="L128" s="36"/>
      <c r="M128" s="36"/>
      <c r="N128" s="36"/>
      <c r="O128" s="36"/>
      <c r="P128" s="36"/>
      <c r="Q128" s="36"/>
      <c r="R128" s="36"/>
      <c r="S128" s="36"/>
    </row>
    <row r="129" spans="5:19" x14ac:dyDescent="0.35">
      <c r="E129" s="36"/>
      <c r="F129" s="36"/>
      <c r="G129" s="36"/>
      <c r="H129" s="36"/>
      <c r="I129" s="36"/>
      <c r="J129" s="36"/>
      <c r="K129" s="36"/>
      <c r="L129" s="36"/>
      <c r="M129" s="36"/>
      <c r="N129" s="36"/>
      <c r="O129" s="36"/>
      <c r="P129" s="36"/>
      <c r="Q129" s="36"/>
      <c r="R129" s="36"/>
      <c r="S129" s="36"/>
    </row>
    <row r="130" spans="5:19" x14ac:dyDescent="0.35">
      <c r="E130" s="36"/>
      <c r="F130" s="36"/>
      <c r="G130" s="36"/>
      <c r="H130" s="36"/>
      <c r="I130" s="36"/>
      <c r="J130" s="36"/>
      <c r="K130" s="36"/>
      <c r="L130" s="36"/>
      <c r="M130" s="36"/>
      <c r="N130" s="36"/>
      <c r="O130" s="36"/>
      <c r="P130" s="36"/>
      <c r="Q130" s="36"/>
      <c r="R130" s="36"/>
      <c r="S130" s="36"/>
    </row>
    <row r="131" spans="5:19" x14ac:dyDescent="0.35">
      <c r="E131" s="36"/>
      <c r="F131" s="36"/>
      <c r="G131" s="36"/>
      <c r="H131" s="36"/>
      <c r="I131" s="36"/>
      <c r="J131" s="36"/>
      <c r="K131" s="36"/>
      <c r="L131" s="36"/>
      <c r="M131" s="36"/>
      <c r="N131" s="36"/>
      <c r="O131" s="36"/>
      <c r="P131" s="36"/>
      <c r="Q131" s="36"/>
      <c r="R131" s="36"/>
      <c r="S131" s="36"/>
    </row>
    <row r="132" spans="5:19" x14ac:dyDescent="0.35">
      <c r="E132" s="36"/>
      <c r="F132" s="36"/>
      <c r="G132" s="36"/>
      <c r="H132" s="36"/>
      <c r="I132" s="36"/>
      <c r="J132" s="36"/>
      <c r="K132" s="36"/>
      <c r="L132" s="36"/>
      <c r="M132" s="36"/>
      <c r="N132" s="36"/>
      <c r="O132" s="36"/>
      <c r="P132" s="36"/>
      <c r="Q132" s="36"/>
      <c r="R132" s="36"/>
      <c r="S132" s="36"/>
    </row>
    <row r="133" spans="5:19" x14ac:dyDescent="0.35">
      <c r="E133" s="36"/>
      <c r="F133" s="36"/>
      <c r="G133" s="36"/>
      <c r="H133" s="36"/>
      <c r="I133" s="36"/>
      <c r="J133" s="36"/>
      <c r="K133" s="36"/>
      <c r="L133" s="36"/>
      <c r="M133" s="36"/>
      <c r="N133" s="36"/>
      <c r="O133" s="36"/>
      <c r="P133" s="36"/>
      <c r="Q133" s="36"/>
      <c r="R133" s="36"/>
      <c r="S133" s="36"/>
    </row>
    <row r="134" spans="5:19" x14ac:dyDescent="0.35">
      <c r="E134" s="36"/>
      <c r="F134" s="36"/>
      <c r="G134" s="36"/>
      <c r="H134" s="36"/>
      <c r="I134" s="36"/>
      <c r="J134" s="36"/>
      <c r="K134" s="36"/>
      <c r="L134" s="36"/>
      <c r="M134" s="36"/>
      <c r="N134" s="36"/>
      <c r="O134" s="36"/>
      <c r="P134" s="36"/>
      <c r="Q134" s="36"/>
      <c r="R134" s="36"/>
      <c r="S134" s="36"/>
    </row>
    <row r="135" spans="5:19" x14ac:dyDescent="0.35">
      <c r="E135" s="36"/>
      <c r="F135" s="36"/>
      <c r="G135" s="36"/>
      <c r="H135" s="36"/>
      <c r="I135" s="36"/>
      <c r="J135" s="36"/>
      <c r="K135" s="36"/>
      <c r="L135" s="36"/>
      <c r="M135" s="36"/>
      <c r="N135" s="36"/>
      <c r="O135" s="36"/>
      <c r="P135" s="36"/>
      <c r="Q135" s="36"/>
      <c r="R135" s="36"/>
      <c r="S135" s="36"/>
    </row>
    <row r="136" spans="5:19" x14ac:dyDescent="0.35">
      <c r="E136" s="36"/>
      <c r="F136" s="36"/>
      <c r="G136" s="36"/>
      <c r="H136" s="36"/>
      <c r="I136" s="36"/>
      <c r="J136" s="36"/>
      <c r="K136" s="36"/>
      <c r="L136" s="36"/>
      <c r="M136" s="36"/>
      <c r="N136" s="36"/>
      <c r="O136" s="36"/>
      <c r="P136" s="36"/>
      <c r="Q136" s="36"/>
      <c r="R136" s="36"/>
      <c r="S136" s="36"/>
    </row>
    <row r="137" spans="5:19" x14ac:dyDescent="0.35">
      <c r="E137" s="36"/>
      <c r="F137" s="36"/>
      <c r="G137" s="36"/>
      <c r="H137" s="36"/>
      <c r="I137" s="36"/>
      <c r="J137" s="36"/>
      <c r="K137" s="36"/>
      <c r="L137" s="36"/>
      <c r="M137" s="36"/>
      <c r="N137" s="36"/>
      <c r="O137" s="36"/>
      <c r="P137" s="36"/>
      <c r="Q137" s="36"/>
      <c r="R137" s="36"/>
      <c r="S137" s="36"/>
    </row>
    <row r="138" spans="5:19" x14ac:dyDescent="0.35">
      <c r="E138" s="36"/>
      <c r="F138" s="36"/>
      <c r="G138" s="36"/>
      <c r="H138" s="36"/>
      <c r="I138" s="36"/>
      <c r="J138" s="36"/>
      <c r="K138" s="36"/>
      <c r="L138" s="36"/>
      <c r="M138" s="36"/>
      <c r="N138" s="36"/>
      <c r="O138" s="36"/>
      <c r="P138" s="36"/>
      <c r="Q138" s="36"/>
      <c r="R138" s="36"/>
      <c r="S138" s="36"/>
    </row>
    <row r="139" spans="5:19" x14ac:dyDescent="0.35">
      <c r="E139" s="36"/>
      <c r="F139" s="36"/>
      <c r="G139" s="36"/>
      <c r="H139" s="36"/>
      <c r="I139" s="36"/>
      <c r="J139" s="36"/>
      <c r="K139" s="36"/>
      <c r="L139" s="36"/>
      <c r="M139" s="36"/>
      <c r="N139" s="36"/>
      <c r="O139" s="36"/>
      <c r="P139" s="36"/>
      <c r="Q139" s="36"/>
      <c r="R139" s="36"/>
      <c r="S139" s="36"/>
    </row>
    <row r="140" spans="5:19" x14ac:dyDescent="0.35">
      <c r="E140" s="36"/>
      <c r="F140" s="36"/>
      <c r="G140" s="36"/>
      <c r="H140" s="36"/>
      <c r="I140" s="36"/>
      <c r="J140" s="36"/>
      <c r="K140" s="36"/>
      <c r="L140" s="36"/>
      <c r="M140" s="36"/>
      <c r="N140" s="36"/>
      <c r="O140" s="36"/>
      <c r="P140" s="36"/>
      <c r="Q140" s="36"/>
      <c r="R140" s="36"/>
      <c r="S140" s="36"/>
    </row>
    <row r="141" spans="5:19" x14ac:dyDescent="0.35">
      <c r="E141" s="36"/>
      <c r="F141" s="36"/>
      <c r="G141" s="36"/>
      <c r="H141" s="36"/>
      <c r="I141" s="36"/>
      <c r="J141" s="36"/>
      <c r="K141" s="36"/>
      <c r="L141" s="36"/>
      <c r="M141" s="36"/>
      <c r="N141" s="36"/>
      <c r="O141" s="36"/>
      <c r="P141" s="36"/>
      <c r="Q141" s="36"/>
      <c r="R141" s="36"/>
      <c r="S141" s="36"/>
    </row>
    <row r="142" spans="5:19" x14ac:dyDescent="0.35">
      <c r="E142" s="36"/>
      <c r="F142" s="36"/>
      <c r="G142" s="36"/>
      <c r="H142" s="36"/>
      <c r="I142" s="36"/>
      <c r="J142" s="36"/>
      <c r="K142" s="36"/>
      <c r="L142" s="36"/>
      <c r="M142" s="36"/>
      <c r="N142" s="36"/>
      <c r="O142" s="36"/>
      <c r="P142" s="36"/>
      <c r="Q142" s="36"/>
      <c r="R142" s="36"/>
      <c r="S142" s="36"/>
    </row>
    <row r="143" spans="5:19" x14ac:dyDescent="0.35">
      <c r="E143" s="36"/>
      <c r="F143" s="36"/>
      <c r="G143" s="36"/>
      <c r="H143" s="36"/>
      <c r="I143" s="36"/>
      <c r="J143" s="36"/>
      <c r="K143" s="36"/>
      <c r="L143" s="36"/>
      <c r="M143" s="36"/>
      <c r="N143" s="36"/>
      <c r="O143" s="36"/>
      <c r="P143" s="36"/>
      <c r="Q143" s="36"/>
      <c r="R143" s="36"/>
      <c r="S143" s="36"/>
    </row>
    <row r="144" spans="5:19" x14ac:dyDescent="0.35">
      <c r="E144" s="36"/>
      <c r="F144" s="36"/>
      <c r="G144" s="36"/>
      <c r="H144" s="36"/>
      <c r="I144" s="36"/>
      <c r="J144" s="36"/>
      <c r="K144" s="36"/>
      <c r="L144" s="36"/>
      <c r="M144" s="36"/>
      <c r="N144" s="36"/>
      <c r="O144" s="36"/>
      <c r="P144" s="36"/>
      <c r="Q144" s="36"/>
      <c r="R144" s="36"/>
      <c r="S144" s="36"/>
    </row>
    <row r="145" spans="5:19" x14ac:dyDescent="0.35">
      <c r="E145" s="36"/>
      <c r="F145" s="36"/>
      <c r="G145" s="36"/>
      <c r="H145" s="36"/>
      <c r="I145" s="36"/>
      <c r="J145" s="36"/>
      <c r="K145" s="36"/>
      <c r="L145" s="36"/>
      <c r="M145" s="36"/>
      <c r="N145" s="36"/>
      <c r="O145" s="36"/>
      <c r="P145" s="36"/>
      <c r="Q145" s="36"/>
      <c r="R145" s="36"/>
      <c r="S145" s="36"/>
    </row>
    <row r="146" spans="5:19" x14ac:dyDescent="0.35">
      <c r="E146" s="36"/>
      <c r="F146" s="36"/>
      <c r="G146" s="36"/>
      <c r="H146" s="36"/>
      <c r="I146" s="36"/>
      <c r="J146" s="36"/>
      <c r="K146" s="36"/>
      <c r="L146" s="36"/>
      <c r="M146" s="36"/>
      <c r="N146" s="36"/>
      <c r="O146" s="36"/>
      <c r="P146" s="36"/>
      <c r="Q146" s="36"/>
      <c r="R146" s="36"/>
      <c r="S146" s="36"/>
    </row>
    <row r="147" spans="5:19" x14ac:dyDescent="0.35">
      <c r="E147" s="36"/>
      <c r="F147" s="36"/>
      <c r="G147" s="36"/>
      <c r="H147" s="36"/>
      <c r="I147" s="36"/>
      <c r="J147" s="36"/>
      <c r="K147" s="36"/>
      <c r="L147" s="36"/>
      <c r="M147" s="36"/>
      <c r="N147" s="36"/>
      <c r="O147" s="36"/>
      <c r="P147" s="36"/>
      <c r="Q147" s="36"/>
      <c r="R147" s="36"/>
      <c r="S147" s="36"/>
    </row>
    <row r="148" spans="5:19" x14ac:dyDescent="0.35">
      <c r="E148" s="36"/>
      <c r="F148" s="36"/>
      <c r="G148" s="36"/>
      <c r="H148" s="36"/>
      <c r="I148" s="36"/>
      <c r="J148" s="36"/>
      <c r="K148" s="36"/>
      <c r="L148" s="36"/>
      <c r="M148" s="36"/>
      <c r="N148" s="36"/>
      <c r="O148" s="36"/>
      <c r="P148" s="36"/>
      <c r="Q148" s="36"/>
      <c r="R148" s="36"/>
      <c r="S148" s="36"/>
    </row>
    <row r="149" spans="5:19" x14ac:dyDescent="0.35">
      <c r="E149" s="36"/>
      <c r="F149" s="36"/>
      <c r="G149" s="36"/>
      <c r="H149" s="36"/>
      <c r="I149" s="36"/>
      <c r="J149" s="36"/>
      <c r="K149" s="36"/>
      <c r="L149" s="36"/>
      <c r="M149" s="36"/>
      <c r="N149" s="36"/>
      <c r="O149" s="36"/>
      <c r="P149" s="36"/>
      <c r="Q149" s="36"/>
      <c r="R149" s="36"/>
      <c r="S149" s="36"/>
    </row>
    <row r="150" spans="5:19" x14ac:dyDescent="0.35">
      <c r="E150" s="36"/>
      <c r="F150" s="36"/>
      <c r="G150" s="36"/>
      <c r="H150" s="36"/>
      <c r="I150" s="36"/>
      <c r="J150" s="36"/>
      <c r="K150" s="36"/>
      <c r="L150" s="36"/>
      <c r="M150" s="36"/>
      <c r="N150" s="36"/>
      <c r="O150" s="36"/>
      <c r="P150" s="36"/>
      <c r="Q150" s="36"/>
      <c r="R150" s="36"/>
      <c r="S150" s="36"/>
    </row>
    <row r="151" spans="5:19" x14ac:dyDescent="0.35">
      <c r="E151" s="36"/>
      <c r="F151" s="36"/>
      <c r="G151" s="36"/>
      <c r="H151" s="36"/>
      <c r="I151" s="36"/>
      <c r="J151" s="36"/>
      <c r="K151" s="36"/>
      <c r="L151" s="36"/>
      <c r="M151" s="36"/>
      <c r="N151" s="36"/>
      <c r="O151" s="36"/>
      <c r="P151" s="36"/>
      <c r="Q151" s="36"/>
      <c r="R151" s="36"/>
      <c r="S151" s="36"/>
    </row>
    <row r="152" spans="5:19" x14ac:dyDescent="0.35">
      <c r="E152" s="36"/>
      <c r="F152" s="36"/>
      <c r="G152" s="36"/>
      <c r="H152" s="36"/>
      <c r="I152" s="36"/>
      <c r="J152" s="36"/>
      <c r="K152" s="36"/>
      <c r="L152" s="36"/>
      <c r="M152" s="36"/>
      <c r="N152" s="36"/>
      <c r="O152" s="36"/>
      <c r="P152" s="36"/>
      <c r="Q152" s="36"/>
      <c r="R152" s="36"/>
      <c r="S152" s="36"/>
    </row>
    <row r="153" spans="5:19" x14ac:dyDescent="0.35">
      <c r="E153" s="36"/>
      <c r="F153" s="36"/>
      <c r="G153" s="36"/>
      <c r="H153" s="36"/>
      <c r="I153" s="36"/>
      <c r="J153" s="36"/>
      <c r="K153" s="36"/>
      <c r="L153" s="36"/>
      <c r="M153" s="36"/>
      <c r="N153" s="36"/>
      <c r="O153" s="36"/>
      <c r="P153" s="36"/>
      <c r="Q153" s="36"/>
      <c r="R153" s="36"/>
      <c r="S153" s="36"/>
    </row>
    <row r="154" spans="5:19" x14ac:dyDescent="0.35">
      <c r="E154" s="36"/>
      <c r="F154" s="36"/>
      <c r="G154" s="36"/>
      <c r="H154" s="36"/>
      <c r="I154" s="36"/>
      <c r="J154" s="36"/>
      <c r="K154" s="36"/>
      <c r="L154" s="36"/>
      <c r="M154" s="36"/>
      <c r="N154" s="36"/>
      <c r="O154" s="36"/>
      <c r="P154" s="36"/>
      <c r="Q154" s="36"/>
      <c r="R154" s="36"/>
      <c r="S154" s="36"/>
    </row>
    <row r="155" spans="5:19" x14ac:dyDescent="0.35">
      <c r="E155" s="36"/>
      <c r="F155" s="36"/>
      <c r="G155" s="36"/>
      <c r="H155" s="36"/>
      <c r="I155" s="36"/>
      <c r="J155" s="36"/>
      <c r="K155" s="36"/>
      <c r="L155" s="36"/>
      <c r="M155" s="36"/>
      <c r="N155" s="36"/>
      <c r="O155" s="36"/>
      <c r="P155" s="36"/>
      <c r="Q155" s="36"/>
      <c r="R155" s="36"/>
      <c r="S155" s="36"/>
    </row>
    <row r="156" spans="5:19" x14ac:dyDescent="0.35">
      <c r="E156" s="36"/>
      <c r="F156" s="36"/>
      <c r="G156" s="36"/>
      <c r="H156" s="36"/>
      <c r="I156" s="36"/>
      <c r="J156" s="36"/>
      <c r="K156" s="36"/>
      <c r="L156" s="36"/>
      <c r="M156" s="36"/>
      <c r="N156" s="36"/>
      <c r="O156" s="36"/>
      <c r="P156" s="36"/>
      <c r="Q156" s="36"/>
      <c r="R156" s="36"/>
      <c r="S156" s="36"/>
    </row>
    <row r="157" spans="5:19" x14ac:dyDescent="0.35">
      <c r="E157" s="36"/>
      <c r="F157" s="36"/>
      <c r="G157" s="36"/>
      <c r="H157" s="36"/>
      <c r="I157" s="36"/>
      <c r="J157" s="36"/>
      <c r="K157" s="36"/>
      <c r="L157" s="36"/>
      <c r="M157" s="36"/>
      <c r="N157" s="36"/>
      <c r="O157" s="36"/>
      <c r="P157" s="36"/>
      <c r="Q157" s="36"/>
      <c r="R157" s="36"/>
      <c r="S157" s="36"/>
    </row>
    <row r="158" spans="5:19" x14ac:dyDescent="0.35">
      <c r="E158" s="36"/>
      <c r="F158" s="36"/>
      <c r="G158" s="36"/>
      <c r="H158" s="36"/>
      <c r="I158" s="36"/>
      <c r="J158" s="36"/>
      <c r="K158" s="36"/>
      <c r="L158" s="36"/>
      <c r="M158" s="36"/>
      <c r="N158" s="36"/>
      <c r="O158" s="36"/>
      <c r="P158" s="36"/>
      <c r="Q158" s="36"/>
      <c r="R158" s="36"/>
      <c r="S158" s="36"/>
    </row>
  </sheetData>
  <mergeCells count="37">
    <mergeCell ref="A85:A87"/>
    <mergeCell ref="B85:B87"/>
    <mergeCell ref="A88:A90"/>
    <mergeCell ref="B88:B90"/>
    <mergeCell ref="A94:B94"/>
    <mergeCell ref="A1:D1"/>
    <mergeCell ref="A3:D3"/>
    <mergeCell ref="A4:D4"/>
    <mergeCell ref="A7:A11"/>
    <mergeCell ref="B7:B11"/>
    <mergeCell ref="A12:A16"/>
    <mergeCell ref="B12:B16"/>
    <mergeCell ref="A17:A21"/>
    <mergeCell ref="B17:B21"/>
    <mergeCell ref="A22:A24"/>
    <mergeCell ref="B22:B24"/>
    <mergeCell ref="A25:A27"/>
    <mergeCell ref="B25:B27"/>
    <mergeCell ref="A28:A32"/>
    <mergeCell ref="B28:B32"/>
    <mergeCell ref="A34:D34"/>
    <mergeCell ref="A37:D37"/>
    <mergeCell ref="A64:A68"/>
    <mergeCell ref="B64:B68"/>
    <mergeCell ref="A72:D72"/>
    <mergeCell ref="A73:D73"/>
    <mergeCell ref="A49:D49"/>
    <mergeCell ref="A50:D50"/>
    <mergeCell ref="A54:A58"/>
    <mergeCell ref="B54:B58"/>
    <mergeCell ref="A59:A63"/>
    <mergeCell ref="B59:B63"/>
    <mergeCell ref="A74:B74"/>
    <mergeCell ref="A77:A81"/>
    <mergeCell ref="B77:B81"/>
    <mergeCell ref="A82:A84"/>
    <mergeCell ref="B82:B84"/>
  </mergeCells>
  <pageMargins left="0.70866141732283472" right="0.70866141732283472" top="0.74803149606299213" bottom="0.74803149606299213" header="0.31496062992125984" footer="0.31496062992125984"/>
  <pageSetup paperSize="8" scale="84" orientation="landscape" r:id="rId1"/>
  <rowBreaks count="1" manualBreakCount="1">
    <brk id="5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31"/>
  <sheetViews>
    <sheetView showGridLines="0" workbookViewId="0">
      <selection sqref="A1:K32"/>
    </sheetView>
  </sheetViews>
  <sheetFormatPr defaultColWidth="9.1796875" defaultRowHeight="14.5" x14ac:dyDescent="0.35"/>
  <cols>
    <col min="1" max="1" width="5.453125" style="1" customWidth="1"/>
    <col min="2" max="2" width="15.81640625" style="1" customWidth="1"/>
    <col min="3" max="3" width="7.453125" style="1" customWidth="1"/>
    <col min="4" max="4" width="12.81640625" style="1" customWidth="1"/>
    <col min="5" max="9" width="15.81640625" style="1" customWidth="1"/>
    <col min="10" max="16384" width="9.1796875" style="1"/>
  </cols>
  <sheetData>
    <row r="1" spans="1:15" ht="21" customHeight="1" x14ac:dyDescent="0.5">
      <c r="B1" s="226" t="s">
        <v>22</v>
      </c>
      <c r="C1" s="226"/>
      <c r="D1" s="226"/>
      <c r="E1" s="226"/>
      <c r="J1" s="36"/>
      <c r="K1" s="36"/>
      <c r="L1" s="32"/>
      <c r="M1" s="32"/>
      <c r="N1" s="32"/>
      <c r="O1" s="32"/>
    </row>
    <row r="2" spans="1:15" x14ac:dyDescent="0.35">
      <c r="J2" s="36"/>
      <c r="K2" s="36"/>
      <c r="L2" s="32"/>
      <c r="M2" s="32"/>
      <c r="N2" s="32"/>
      <c r="O2" s="32"/>
    </row>
    <row r="3" spans="1:15" x14ac:dyDescent="0.35">
      <c r="J3" s="36"/>
      <c r="K3" s="36"/>
      <c r="L3" s="32"/>
      <c r="M3" s="32"/>
      <c r="N3" s="32"/>
      <c r="O3" s="32"/>
    </row>
    <row r="4" spans="1:15" ht="43.5" x14ac:dyDescent="0.35">
      <c r="B4" s="5" t="s">
        <v>2</v>
      </c>
      <c r="C4" s="5" t="s">
        <v>47</v>
      </c>
      <c r="D4" s="5" t="s">
        <v>46</v>
      </c>
      <c r="E4" s="5" t="s">
        <v>3</v>
      </c>
      <c r="J4" s="36"/>
      <c r="K4" s="36"/>
      <c r="L4" s="32"/>
      <c r="M4" s="32"/>
      <c r="N4" s="32"/>
      <c r="O4" s="32"/>
    </row>
    <row r="5" spans="1:15" x14ac:dyDescent="0.35">
      <c r="B5" s="6">
        <v>1</v>
      </c>
      <c r="C5" s="2">
        <v>0</v>
      </c>
      <c r="D5" s="2">
        <v>1</v>
      </c>
      <c r="E5" s="2" t="s">
        <v>4</v>
      </c>
      <c r="J5" s="36"/>
      <c r="K5" s="36"/>
      <c r="L5" s="32"/>
      <c r="M5" s="32"/>
      <c r="N5" s="32"/>
      <c r="O5" s="32"/>
    </row>
    <row r="6" spans="1:15" x14ac:dyDescent="0.35">
      <c r="B6" s="6">
        <v>2</v>
      </c>
      <c r="C6" s="2">
        <v>1</v>
      </c>
      <c r="D6" s="2">
        <v>6</v>
      </c>
      <c r="E6" s="7" t="s">
        <v>5</v>
      </c>
      <c r="J6" s="36"/>
      <c r="K6" s="36"/>
      <c r="L6" s="32"/>
      <c r="M6" s="32"/>
      <c r="N6" s="32"/>
      <c r="O6" s="32"/>
    </row>
    <row r="7" spans="1:15" x14ac:dyDescent="0.35">
      <c r="B7" s="6">
        <v>3</v>
      </c>
      <c r="C7" s="2">
        <v>6</v>
      </c>
      <c r="D7" s="2">
        <v>12</v>
      </c>
      <c r="E7" s="8" t="s">
        <v>6</v>
      </c>
      <c r="J7" s="36"/>
      <c r="K7" s="36"/>
      <c r="L7" s="32"/>
      <c r="M7" s="32"/>
      <c r="N7" s="32"/>
      <c r="O7" s="32"/>
    </row>
    <row r="8" spans="1:15" x14ac:dyDescent="0.35">
      <c r="B8" s="6">
        <v>4</v>
      </c>
      <c r="C8" s="2">
        <v>12</v>
      </c>
      <c r="D8" s="2">
        <v>20</v>
      </c>
      <c r="E8" s="9" t="s">
        <v>307</v>
      </c>
      <c r="J8" s="36"/>
      <c r="K8" s="36"/>
      <c r="L8" s="32"/>
      <c r="M8" s="32"/>
      <c r="N8" s="32"/>
      <c r="O8" s="32"/>
    </row>
    <row r="9" spans="1:15" ht="29" x14ac:dyDescent="0.35">
      <c r="B9" s="6">
        <v>5</v>
      </c>
      <c r="C9" s="2">
        <v>20</v>
      </c>
      <c r="D9" s="2">
        <v>25</v>
      </c>
      <c r="E9" s="10" t="s">
        <v>7</v>
      </c>
      <c r="J9" s="36"/>
      <c r="K9" s="36"/>
      <c r="L9" s="32"/>
      <c r="M9" s="32"/>
      <c r="N9" s="32"/>
      <c r="O9" s="32"/>
    </row>
    <row r="10" spans="1:15" x14ac:dyDescent="0.35">
      <c r="B10" s="6"/>
      <c r="C10" s="2"/>
      <c r="D10" s="2"/>
      <c r="E10" s="2"/>
      <c r="J10" s="36"/>
      <c r="K10" s="36"/>
      <c r="L10" s="32"/>
      <c r="M10" s="32"/>
      <c r="N10" s="32"/>
      <c r="O10" s="32"/>
    </row>
    <row r="11" spans="1:15" x14ac:dyDescent="0.35">
      <c r="J11" s="36"/>
      <c r="K11" s="36"/>
      <c r="L11" s="32"/>
      <c r="M11" s="32"/>
      <c r="N11" s="32"/>
      <c r="O11" s="32"/>
    </row>
    <row r="12" spans="1:15" x14ac:dyDescent="0.35">
      <c r="A12" s="231" t="s">
        <v>48</v>
      </c>
      <c r="B12" s="231"/>
      <c r="C12" s="231"/>
      <c r="D12" s="231"/>
      <c r="E12" s="231"/>
      <c r="F12" s="231"/>
      <c r="G12" s="231"/>
      <c r="H12" s="231"/>
      <c r="I12" s="231"/>
      <c r="J12" s="36"/>
      <c r="K12" s="36"/>
      <c r="L12" s="32"/>
      <c r="M12" s="32"/>
      <c r="N12" s="32"/>
      <c r="O12" s="32"/>
    </row>
    <row r="13" spans="1:15" x14ac:dyDescent="0.35">
      <c r="D13" s="227" t="s">
        <v>308</v>
      </c>
      <c r="E13" s="227"/>
      <c r="F13" s="227"/>
      <c r="G13" s="227"/>
      <c r="H13" s="227"/>
      <c r="I13" s="227"/>
      <c r="J13" s="36"/>
      <c r="K13" s="36"/>
      <c r="L13" s="32"/>
      <c r="M13" s="32"/>
      <c r="N13" s="32"/>
      <c r="O13" s="32"/>
    </row>
    <row r="14" spans="1:15" ht="29" x14ac:dyDescent="0.35">
      <c r="D14" s="16" t="s">
        <v>31</v>
      </c>
      <c r="E14" s="16" t="s">
        <v>32</v>
      </c>
      <c r="F14" s="16" t="s">
        <v>33</v>
      </c>
      <c r="G14" s="16" t="s">
        <v>34</v>
      </c>
      <c r="H14" s="16" t="s">
        <v>35</v>
      </c>
      <c r="I14" s="16" t="s">
        <v>36</v>
      </c>
      <c r="J14" s="36"/>
      <c r="K14" s="36"/>
      <c r="L14" s="32"/>
      <c r="M14" s="32"/>
      <c r="N14" s="32"/>
      <c r="O14" s="32"/>
    </row>
    <row r="15" spans="1:15" x14ac:dyDescent="0.35">
      <c r="D15" s="14">
        <v>0</v>
      </c>
      <c r="E15" s="14">
        <v>1</v>
      </c>
      <c r="F15" s="14">
        <v>2</v>
      </c>
      <c r="G15" s="14">
        <v>3</v>
      </c>
      <c r="H15" s="14">
        <v>4</v>
      </c>
      <c r="I15" s="14">
        <v>5</v>
      </c>
      <c r="L15" s="32"/>
      <c r="M15" s="32"/>
      <c r="N15" s="32"/>
      <c r="O15" s="32"/>
    </row>
    <row r="16" spans="1:15" ht="15" customHeight="1" x14ac:dyDescent="0.35">
      <c r="A16" s="228" t="s">
        <v>61</v>
      </c>
      <c r="B16" s="15" t="s">
        <v>45</v>
      </c>
      <c r="C16" s="14">
        <v>0</v>
      </c>
      <c r="D16" s="20">
        <f t="shared" ref="D16:I21" si="0">D$15*$C16</f>
        <v>0</v>
      </c>
      <c r="E16" s="2">
        <f t="shared" si="0"/>
        <v>0</v>
      </c>
      <c r="F16" s="2">
        <f t="shared" si="0"/>
        <v>0</v>
      </c>
      <c r="G16" s="2">
        <f t="shared" si="0"/>
        <v>0</v>
      </c>
      <c r="H16" s="2">
        <f t="shared" si="0"/>
        <v>0</v>
      </c>
      <c r="I16" s="2">
        <f t="shared" si="0"/>
        <v>0</v>
      </c>
      <c r="L16" s="32"/>
      <c r="M16" s="32"/>
      <c r="N16" s="32"/>
      <c r="O16" s="32"/>
    </row>
    <row r="17" spans="1:15" x14ac:dyDescent="0.35">
      <c r="A17" s="229"/>
      <c r="B17" s="15" t="s">
        <v>304</v>
      </c>
      <c r="C17" s="14">
        <v>1</v>
      </c>
      <c r="D17" s="2">
        <f t="shared" si="0"/>
        <v>0</v>
      </c>
      <c r="E17" s="20">
        <f t="shared" si="0"/>
        <v>1</v>
      </c>
      <c r="F17" s="19">
        <f t="shared" si="0"/>
        <v>2</v>
      </c>
      <c r="G17" s="19">
        <f t="shared" si="0"/>
        <v>3</v>
      </c>
      <c r="H17" s="19">
        <f t="shared" si="0"/>
        <v>4</v>
      </c>
      <c r="I17" s="19">
        <f t="shared" si="0"/>
        <v>5</v>
      </c>
      <c r="L17" s="32"/>
      <c r="M17" s="32"/>
      <c r="N17" s="32"/>
      <c r="O17" s="32"/>
    </row>
    <row r="18" spans="1:15" x14ac:dyDescent="0.35">
      <c r="A18" s="229"/>
      <c r="B18" s="15" t="s">
        <v>309</v>
      </c>
      <c r="C18" s="14">
        <v>2</v>
      </c>
      <c r="D18" s="2">
        <f t="shared" si="0"/>
        <v>0</v>
      </c>
      <c r="E18" s="19">
        <f t="shared" si="0"/>
        <v>2</v>
      </c>
      <c r="F18" s="21">
        <f t="shared" si="0"/>
        <v>4</v>
      </c>
      <c r="G18" s="19">
        <f t="shared" si="0"/>
        <v>6</v>
      </c>
      <c r="H18" s="8">
        <f t="shared" si="0"/>
        <v>8</v>
      </c>
      <c r="I18" s="8">
        <f t="shared" si="0"/>
        <v>10</v>
      </c>
      <c r="L18" s="32"/>
      <c r="M18" s="32"/>
      <c r="N18" s="32"/>
      <c r="O18" s="32"/>
    </row>
    <row r="19" spans="1:15" x14ac:dyDescent="0.35">
      <c r="A19" s="229"/>
      <c r="B19" s="15" t="s">
        <v>55</v>
      </c>
      <c r="C19" s="14">
        <v>3</v>
      </c>
      <c r="D19" s="2">
        <f t="shared" si="0"/>
        <v>0</v>
      </c>
      <c r="E19" s="19">
        <f t="shared" si="0"/>
        <v>3</v>
      </c>
      <c r="F19" s="19">
        <f t="shared" si="0"/>
        <v>6</v>
      </c>
      <c r="G19" s="22">
        <f t="shared" si="0"/>
        <v>9</v>
      </c>
      <c r="H19" s="8">
        <f t="shared" si="0"/>
        <v>12</v>
      </c>
      <c r="I19" s="9">
        <f t="shared" si="0"/>
        <v>15</v>
      </c>
      <c r="L19" s="32"/>
      <c r="M19" s="32"/>
      <c r="N19" s="32"/>
      <c r="O19" s="32"/>
    </row>
    <row r="20" spans="1:15" x14ac:dyDescent="0.35">
      <c r="A20" s="229"/>
      <c r="B20" s="15" t="s">
        <v>305</v>
      </c>
      <c r="C20" s="14">
        <v>4</v>
      </c>
      <c r="D20" s="2">
        <f t="shared" si="0"/>
        <v>0</v>
      </c>
      <c r="E20" s="19">
        <f t="shared" si="0"/>
        <v>4</v>
      </c>
      <c r="F20" s="8">
        <f t="shared" si="0"/>
        <v>8</v>
      </c>
      <c r="G20" s="8">
        <f t="shared" si="0"/>
        <v>12</v>
      </c>
      <c r="H20" s="23">
        <f t="shared" si="0"/>
        <v>16</v>
      </c>
      <c r="I20" s="9">
        <f t="shared" si="0"/>
        <v>20</v>
      </c>
      <c r="L20" s="32"/>
      <c r="M20" s="32"/>
      <c r="N20" s="32"/>
      <c r="O20" s="32"/>
    </row>
    <row r="21" spans="1:15" x14ac:dyDescent="0.35">
      <c r="A21" s="230"/>
      <c r="B21" s="15" t="s">
        <v>306</v>
      </c>
      <c r="C21" s="14">
        <v>5</v>
      </c>
      <c r="D21" s="2">
        <f t="shared" si="0"/>
        <v>0</v>
      </c>
      <c r="E21" s="19">
        <f t="shared" si="0"/>
        <v>5</v>
      </c>
      <c r="F21" s="8">
        <f t="shared" si="0"/>
        <v>10</v>
      </c>
      <c r="G21" s="9">
        <f t="shared" si="0"/>
        <v>15</v>
      </c>
      <c r="H21" s="9">
        <f t="shared" si="0"/>
        <v>20</v>
      </c>
      <c r="I21" s="24">
        <f t="shared" si="0"/>
        <v>25</v>
      </c>
      <c r="L21" s="32"/>
      <c r="M21" s="32"/>
      <c r="N21" s="32"/>
      <c r="O21" s="32"/>
    </row>
    <row r="22" spans="1:15" x14ac:dyDescent="0.35">
      <c r="L22" s="32"/>
      <c r="M22" s="32"/>
      <c r="N22" s="32"/>
      <c r="O22" s="32"/>
    </row>
    <row r="23" spans="1:15" x14ac:dyDescent="0.35">
      <c r="L23" s="32"/>
      <c r="M23" s="32"/>
      <c r="N23" s="32"/>
      <c r="O23" s="32"/>
    </row>
    <row r="24" spans="1:15" x14ac:dyDescent="0.35">
      <c r="L24" s="32"/>
      <c r="M24" s="32"/>
      <c r="N24" s="32"/>
      <c r="O24" s="32"/>
    </row>
    <row r="25" spans="1:15" ht="31" x14ac:dyDescent="0.35">
      <c r="B25" s="65" t="s">
        <v>310</v>
      </c>
      <c r="C25" s="232" t="s">
        <v>24</v>
      </c>
      <c r="D25" s="232"/>
      <c r="E25" s="232"/>
      <c r="F25" s="232"/>
      <c r="G25" s="232"/>
      <c r="H25" s="232"/>
      <c r="I25" s="232"/>
      <c r="L25" s="32"/>
      <c r="M25" s="32"/>
      <c r="N25" s="32"/>
      <c r="O25" s="32"/>
    </row>
    <row r="26" spans="1:15" ht="31" x14ac:dyDescent="0.35">
      <c r="B26" s="66" t="s">
        <v>311</v>
      </c>
      <c r="C26" s="225" t="s">
        <v>312</v>
      </c>
      <c r="D26" s="225"/>
      <c r="E26" s="225"/>
      <c r="F26" s="225"/>
      <c r="G26" s="225"/>
      <c r="H26" s="225"/>
      <c r="I26" s="225"/>
      <c r="L26" s="32"/>
      <c r="M26" s="32"/>
      <c r="N26" s="32"/>
      <c r="O26" s="32"/>
    </row>
    <row r="27" spans="1:15" ht="15.5" x14ac:dyDescent="0.35">
      <c r="B27" s="67" t="s">
        <v>313</v>
      </c>
      <c r="C27" s="225" t="s">
        <v>314</v>
      </c>
      <c r="D27" s="225"/>
      <c r="E27" s="225"/>
      <c r="F27" s="225"/>
      <c r="G27" s="225"/>
      <c r="H27" s="225"/>
      <c r="I27" s="225"/>
      <c r="L27" s="32"/>
      <c r="M27" s="32"/>
      <c r="N27" s="32"/>
      <c r="O27" s="32"/>
    </row>
    <row r="28" spans="1:15" ht="15.5" x14ac:dyDescent="0.35">
      <c r="B28" s="68" t="s">
        <v>315</v>
      </c>
      <c r="C28" s="225" t="s">
        <v>316</v>
      </c>
      <c r="D28" s="225"/>
      <c r="E28" s="225"/>
      <c r="F28" s="225"/>
      <c r="G28" s="225"/>
      <c r="H28" s="225"/>
      <c r="I28" s="225"/>
      <c r="L28" s="32"/>
      <c r="M28" s="32"/>
      <c r="N28" s="32"/>
      <c r="O28" s="32"/>
    </row>
    <row r="29" spans="1:15" ht="15.5" x14ac:dyDescent="0.35">
      <c r="B29" s="69" t="s">
        <v>317</v>
      </c>
      <c r="C29" s="225" t="s">
        <v>318</v>
      </c>
      <c r="D29" s="225"/>
      <c r="E29" s="225"/>
      <c r="F29" s="225"/>
      <c r="G29" s="225"/>
      <c r="H29" s="225"/>
      <c r="I29" s="225"/>
      <c r="L29" s="32"/>
      <c r="M29" s="32"/>
      <c r="N29" s="32"/>
      <c r="O29" s="32"/>
    </row>
    <row r="30" spans="1:15" ht="15.5" x14ac:dyDescent="0.35">
      <c r="B30" s="70" t="s">
        <v>319</v>
      </c>
      <c r="C30" s="225" t="s">
        <v>320</v>
      </c>
      <c r="D30" s="225"/>
      <c r="E30" s="225"/>
      <c r="F30" s="225"/>
      <c r="G30" s="225"/>
      <c r="H30" s="225"/>
      <c r="I30" s="225"/>
      <c r="L30" s="32"/>
      <c r="M30" s="32"/>
      <c r="N30" s="32"/>
      <c r="O30" s="32"/>
    </row>
    <row r="31" spans="1:15" x14ac:dyDescent="0.35">
      <c r="L31" s="32"/>
      <c r="M31" s="32"/>
      <c r="N31" s="32"/>
      <c r="O31" s="32"/>
    </row>
    <row r="32" spans="1:15" x14ac:dyDescent="0.35">
      <c r="L32" s="32"/>
      <c r="M32" s="32"/>
      <c r="N32" s="32"/>
      <c r="O32" s="32"/>
    </row>
    <row r="33" spans="1:15" x14ac:dyDescent="0.35">
      <c r="A33" s="32"/>
      <c r="B33" s="32"/>
      <c r="C33" s="32"/>
      <c r="D33" s="32"/>
      <c r="E33" s="32"/>
      <c r="F33" s="32"/>
      <c r="G33" s="32"/>
      <c r="H33" s="32"/>
      <c r="I33" s="32"/>
      <c r="J33" s="32"/>
      <c r="K33" s="32"/>
      <c r="L33" s="32"/>
      <c r="M33" s="32"/>
      <c r="N33" s="32"/>
      <c r="O33" s="32"/>
    </row>
    <row r="34" spans="1:15" x14ac:dyDescent="0.35">
      <c r="A34" s="32"/>
      <c r="B34" s="32"/>
      <c r="C34" s="32"/>
      <c r="D34" s="32"/>
      <c r="E34" s="32"/>
      <c r="F34" s="32"/>
      <c r="G34" s="32"/>
      <c r="H34" s="32"/>
      <c r="I34" s="32"/>
      <c r="J34" s="32"/>
      <c r="K34" s="32"/>
      <c r="L34" s="32"/>
      <c r="M34" s="32"/>
      <c r="N34" s="32"/>
      <c r="O34" s="32"/>
    </row>
    <row r="35" spans="1:15" x14ac:dyDescent="0.35">
      <c r="A35" s="32"/>
      <c r="B35" s="32"/>
      <c r="C35" s="32"/>
      <c r="D35" s="32"/>
      <c r="E35" s="32"/>
      <c r="F35" s="32"/>
      <c r="G35" s="32"/>
      <c r="H35" s="32"/>
      <c r="I35" s="32"/>
      <c r="J35" s="32"/>
      <c r="K35" s="32"/>
      <c r="L35" s="32"/>
      <c r="M35" s="32"/>
      <c r="N35" s="32"/>
      <c r="O35" s="32"/>
    </row>
    <row r="36" spans="1:15" x14ac:dyDescent="0.35">
      <c r="A36" s="32"/>
      <c r="B36" s="32"/>
      <c r="C36" s="32"/>
      <c r="D36" s="32"/>
      <c r="E36" s="32"/>
      <c r="F36" s="32"/>
      <c r="G36" s="32"/>
      <c r="H36" s="32"/>
      <c r="I36" s="32"/>
      <c r="J36" s="32"/>
      <c r="K36" s="32"/>
      <c r="L36" s="32"/>
      <c r="M36" s="32"/>
      <c r="N36" s="32"/>
      <c r="O36" s="32"/>
    </row>
    <row r="37" spans="1:15" x14ac:dyDescent="0.35">
      <c r="A37" s="32"/>
      <c r="B37" s="32"/>
      <c r="C37" s="32"/>
      <c r="D37" s="32"/>
      <c r="E37" s="32"/>
      <c r="F37" s="32"/>
      <c r="G37" s="32"/>
      <c r="H37" s="32"/>
      <c r="I37" s="32"/>
      <c r="J37" s="32"/>
      <c r="K37" s="32"/>
      <c r="L37" s="32"/>
      <c r="M37" s="32"/>
      <c r="N37" s="32"/>
      <c r="O37" s="32"/>
    </row>
    <row r="38" spans="1:15" x14ac:dyDescent="0.35">
      <c r="A38" s="32"/>
      <c r="B38" s="32"/>
      <c r="C38" s="32"/>
      <c r="D38" s="32"/>
      <c r="E38" s="32"/>
      <c r="F38" s="32"/>
      <c r="G38" s="32"/>
      <c r="H38" s="32"/>
      <c r="I38" s="32"/>
      <c r="J38" s="32"/>
      <c r="K38" s="32"/>
      <c r="L38" s="32"/>
      <c r="M38" s="32"/>
      <c r="N38" s="32"/>
      <c r="O38" s="32"/>
    </row>
    <row r="39" spans="1:15" x14ac:dyDescent="0.35">
      <c r="A39" s="32"/>
      <c r="B39" s="32"/>
      <c r="C39" s="32"/>
      <c r="D39" s="32"/>
      <c r="E39" s="32"/>
      <c r="F39" s="32"/>
      <c r="G39" s="32"/>
      <c r="H39" s="32"/>
      <c r="I39" s="32"/>
      <c r="J39" s="32"/>
      <c r="K39" s="32"/>
      <c r="L39" s="32"/>
      <c r="M39" s="32"/>
      <c r="N39" s="32"/>
      <c r="O39" s="32"/>
    </row>
    <row r="40" spans="1:15" x14ac:dyDescent="0.35">
      <c r="A40" s="32"/>
      <c r="B40" s="32"/>
      <c r="C40" s="32"/>
      <c r="D40" s="32"/>
      <c r="E40" s="32"/>
      <c r="F40" s="32"/>
      <c r="G40" s="32"/>
      <c r="H40" s="32"/>
      <c r="I40" s="32"/>
      <c r="J40" s="32"/>
      <c r="K40" s="32"/>
      <c r="L40" s="32"/>
      <c r="M40" s="32"/>
      <c r="N40" s="32"/>
      <c r="O40" s="32"/>
    </row>
    <row r="41" spans="1:15" x14ac:dyDescent="0.35">
      <c r="A41" s="32"/>
      <c r="B41" s="32"/>
      <c r="C41" s="32"/>
      <c r="D41" s="32"/>
      <c r="E41" s="32"/>
      <c r="F41" s="32"/>
      <c r="G41" s="32"/>
      <c r="H41" s="32"/>
      <c r="I41" s="32"/>
      <c r="J41" s="32"/>
      <c r="K41" s="32"/>
      <c r="L41" s="32"/>
      <c r="M41" s="32"/>
      <c r="N41" s="32"/>
      <c r="O41" s="32"/>
    </row>
    <row r="42" spans="1:15" x14ac:dyDescent="0.35">
      <c r="A42" s="32"/>
      <c r="B42" s="32"/>
      <c r="C42" s="32"/>
      <c r="D42" s="32"/>
      <c r="E42" s="32"/>
      <c r="F42" s="32"/>
      <c r="G42" s="32"/>
      <c r="H42" s="32"/>
      <c r="I42" s="32"/>
      <c r="J42" s="32"/>
      <c r="K42" s="32"/>
      <c r="L42" s="32"/>
      <c r="M42" s="32"/>
      <c r="N42" s="32"/>
      <c r="O42" s="32"/>
    </row>
    <row r="43" spans="1:15" x14ac:dyDescent="0.35">
      <c r="A43" s="32"/>
      <c r="B43" s="32"/>
      <c r="C43" s="32"/>
      <c r="D43" s="32"/>
      <c r="E43" s="32"/>
      <c r="F43" s="32"/>
      <c r="G43" s="32"/>
      <c r="H43" s="32"/>
      <c r="I43" s="32"/>
      <c r="J43" s="32"/>
      <c r="K43" s="32"/>
      <c r="L43" s="32"/>
      <c r="M43" s="32"/>
      <c r="N43" s="32"/>
      <c r="O43" s="32"/>
    </row>
    <row r="44" spans="1:15" x14ac:dyDescent="0.35">
      <c r="A44" s="32"/>
      <c r="B44" s="32"/>
      <c r="C44" s="32"/>
      <c r="D44" s="32"/>
      <c r="E44" s="32"/>
      <c r="F44" s="32"/>
      <c r="G44" s="32"/>
      <c r="H44" s="32"/>
      <c r="I44" s="32"/>
      <c r="J44" s="32"/>
      <c r="K44" s="32"/>
      <c r="L44" s="32"/>
      <c r="M44" s="32"/>
      <c r="N44" s="32"/>
      <c r="O44" s="32"/>
    </row>
    <row r="45" spans="1:15" x14ac:dyDescent="0.35">
      <c r="A45" s="32"/>
      <c r="B45" s="32"/>
      <c r="C45" s="32"/>
      <c r="D45" s="32"/>
      <c r="E45" s="32"/>
      <c r="F45" s="32"/>
      <c r="G45" s="32"/>
      <c r="H45" s="32"/>
      <c r="I45" s="32"/>
      <c r="J45" s="32"/>
      <c r="K45" s="32"/>
      <c r="L45" s="32"/>
      <c r="M45" s="32"/>
      <c r="N45" s="32"/>
      <c r="O45" s="32"/>
    </row>
    <row r="46" spans="1:15" x14ac:dyDescent="0.35">
      <c r="A46" s="32"/>
      <c r="B46" s="32"/>
      <c r="C46" s="32"/>
      <c r="D46" s="32"/>
      <c r="E46" s="32"/>
      <c r="F46" s="32"/>
      <c r="G46" s="32"/>
      <c r="H46" s="32"/>
      <c r="I46" s="32"/>
      <c r="J46" s="32"/>
      <c r="K46" s="32"/>
      <c r="L46" s="32"/>
      <c r="M46" s="32"/>
      <c r="N46" s="32"/>
      <c r="O46" s="32"/>
    </row>
    <row r="47" spans="1:15" x14ac:dyDescent="0.35">
      <c r="A47" s="32"/>
      <c r="B47" s="32"/>
      <c r="C47" s="32"/>
      <c r="D47" s="32"/>
      <c r="E47" s="32"/>
      <c r="F47" s="32"/>
      <c r="G47" s="32"/>
      <c r="H47" s="32"/>
      <c r="I47" s="32"/>
      <c r="J47" s="32"/>
      <c r="K47" s="32"/>
      <c r="L47" s="32"/>
      <c r="M47" s="32"/>
      <c r="N47" s="32"/>
      <c r="O47" s="32"/>
    </row>
    <row r="48" spans="1:15" x14ac:dyDescent="0.35">
      <c r="A48" s="32"/>
      <c r="B48" s="32"/>
      <c r="C48" s="32"/>
      <c r="D48" s="32"/>
      <c r="E48" s="32"/>
      <c r="F48" s="32"/>
      <c r="G48" s="32"/>
      <c r="H48" s="32"/>
      <c r="I48" s="32"/>
      <c r="J48" s="32"/>
      <c r="K48" s="32"/>
      <c r="L48" s="32"/>
      <c r="M48" s="32"/>
      <c r="N48" s="32"/>
      <c r="O48" s="32"/>
    </row>
    <row r="49" spans="1:15" x14ac:dyDescent="0.35">
      <c r="A49" s="32"/>
      <c r="B49" s="32"/>
      <c r="C49" s="32"/>
      <c r="D49" s="32"/>
      <c r="E49" s="32"/>
      <c r="F49" s="32"/>
      <c r="G49" s="32"/>
      <c r="H49" s="32"/>
      <c r="I49" s="32"/>
      <c r="J49" s="32"/>
      <c r="K49" s="32"/>
      <c r="L49" s="32"/>
      <c r="M49" s="32"/>
      <c r="N49" s="32"/>
      <c r="O49" s="32"/>
    </row>
    <row r="50" spans="1:15" x14ac:dyDescent="0.35">
      <c r="A50" s="32"/>
      <c r="B50" s="32"/>
      <c r="C50" s="32"/>
      <c r="D50" s="32"/>
      <c r="E50" s="32"/>
      <c r="F50" s="32"/>
      <c r="G50" s="32"/>
      <c r="H50" s="32"/>
      <c r="I50" s="32"/>
      <c r="J50" s="32"/>
      <c r="K50" s="32"/>
      <c r="L50" s="32"/>
      <c r="M50" s="32"/>
      <c r="N50" s="32"/>
      <c r="O50" s="32"/>
    </row>
    <row r="51" spans="1:15" x14ac:dyDescent="0.35">
      <c r="A51" s="32"/>
      <c r="B51" s="32"/>
      <c r="C51" s="32"/>
      <c r="D51" s="32"/>
      <c r="E51" s="32"/>
      <c r="F51" s="32"/>
      <c r="G51" s="32"/>
      <c r="H51" s="32"/>
      <c r="I51" s="32"/>
      <c r="J51" s="32"/>
      <c r="K51" s="32"/>
      <c r="L51" s="32"/>
      <c r="M51" s="32"/>
      <c r="N51" s="32"/>
      <c r="O51" s="32"/>
    </row>
    <row r="52" spans="1:15" x14ac:dyDescent="0.35">
      <c r="A52" s="32"/>
      <c r="B52" s="32"/>
      <c r="C52" s="32"/>
      <c r="D52" s="32"/>
      <c r="E52" s="32"/>
      <c r="F52" s="32"/>
      <c r="G52" s="32"/>
      <c r="H52" s="32"/>
      <c r="I52" s="32"/>
      <c r="J52" s="32"/>
      <c r="K52" s="32"/>
      <c r="L52" s="32"/>
      <c r="M52" s="32"/>
      <c r="N52" s="32"/>
      <c r="O52" s="32"/>
    </row>
    <row r="53" spans="1:15" x14ac:dyDescent="0.35">
      <c r="A53" s="32"/>
      <c r="B53" s="32"/>
      <c r="C53" s="32"/>
      <c r="D53" s="32"/>
      <c r="E53" s="32"/>
      <c r="F53" s="32"/>
      <c r="G53" s="32"/>
      <c r="H53" s="32"/>
      <c r="I53" s="32"/>
      <c r="J53" s="32"/>
      <c r="K53" s="32"/>
      <c r="L53" s="32"/>
      <c r="M53" s="32"/>
      <c r="N53" s="32"/>
      <c r="O53" s="32"/>
    </row>
    <row r="54" spans="1:15" x14ac:dyDescent="0.35">
      <c r="A54" s="32"/>
      <c r="B54" s="32"/>
      <c r="C54" s="32"/>
      <c r="D54" s="32"/>
      <c r="E54" s="32"/>
      <c r="F54" s="32"/>
      <c r="G54" s="32"/>
      <c r="H54" s="32"/>
      <c r="I54" s="32"/>
      <c r="J54" s="32"/>
      <c r="K54" s="32"/>
      <c r="L54" s="32"/>
      <c r="M54" s="32"/>
      <c r="N54" s="32"/>
      <c r="O54" s="32"/>
    </row>
    <row r="55" spans="1:15" x14ac:dyDescent="0.35">
      <c r="A55" s="32"/>
      <c r="B55" s="32"/>
      <c r="C55" s="32"/>
      <c r="D55" s="32"/>
      <c r="E55" s="32"/>
      <c r="F55" s="32"/>
      <c r="G55" s="32"/>
      <c r="H55" s="32"/>
      <c r="I55" s="32"/>
      <c r="J55" s="32"/>
      <c r="K55" s="32"/>
      <c r="L55" s="32"/>
      <c r="M55" s="32"/>
      <c r="N55" s="32"/>
      <c r="O55" s="32"/>
    </row>
    <row r="56" spans="1:15" x14ac:dyDescent="0.35">
      <c r="A56" s="32"/>
      <c r="B56" s="32"/>
      <c r="C56" s="32"/>
      <c r="D56" s="32"/>
      <c r="E56" s="32"/>
      <c r="F56" s="32"/>
      <c r="G56" s="32"/>
      <c r="H56" s="32"/>
      <c r="I56" s="32"/>
      <c r="J56" s="32"/>
      <c r="K56" s="32"/>
      <c r="L56" s="32"/>
      <c r="M56" s="32"/>
      <c r="N56" s="32"/>
      <c r="O56" s="32"/>
    </row>
    <row r="57" spans="1:15" x14ac:dyDescent="0.35">
      <c r="A57" s="32"/>
      <c r="B57" s="32"/>
      <c r="C57" s="32"/>
      <c r="D57" s="32"/>
      <c r="E57" s="32"/>
      <c r="F57" s="32"/>
      <c r="G57" s="32"/>
      <c r="H57" s="32"/>
      <c r="I57" s="32"/>
      <c r="J57" s="32"/>
      <c r="K57" s="32"/>
      <c r="L57" s="32"/>
      <c r="M57" s="32"/>
      <c r="N57" s="32"/>
      <c r="O57" s="32"/>
    </row>
    <row r="58" spans="1:15" x14ac:dyDescent="0.35">
      <c r="A58" s="32"/>
      <c r="B58" s="32"/>
      <c r="C58" s="32"/>
      <c r="D58" s="32"/>
      <c r="E58" s="32"/>
      <c r="F58" s="32"/>
      <c r="G58" s="32"/>
      <c r="H58" s="32"/>
      <c r="I58" s="32"/>
      <c r="J58" s="32"/>
      <c r="K58" s="32"/>
      <c r="L58" s="32"/>
      <c r="M58" s="32"/>
      <c r="N58" s="32"/>
      <c r="O58" s="32"/>
    </row>
    <row r="59" spans="1:15" x14ac:dyDescent="0.35">
      <c r="A59" s="32"/>
      <c r="B59" s="32"/>
      <c r="C59" s="32"/>
      <c r="D59" s="32"/>
      <c r="E59" s="32"/>
      <c r="F59" s="32"/>
      <c r="G59" s="32"/>
      <c r="H59" s="32"/>
      <c r="I59" s="32"/>
      <c r="J59" s="32"/>
      <c r="K59" s="32"/>
      <c r="L59" s="32"/>
      <c r="M59" s="32"/>
      <c r="N59" s="32"/>
      <c r="O59" s="32"/>
    </row>
    <row r="60" spans="1:15" x14ac:dyDescent="0.35">
      <c r="A60" s="32"/>
      <c r="B60" s="32"/>
      <c r="C60" s="32"/>
      <c r="D60" s="32"/>
      <c r="E60" s="32"/>
      <c r="F60" s="32"/>
      <c r="G60" s="32"/>
      <c r="H60" s="32"/>
      <c r="I60" s="32"/>
      <c r="J60" s="32"/>
      <c r="K60" s="32"/>
      <c r="L60" s="32"/>
      <c r="M60" s="32"/>
      <c r="N60" s="32"/>
      <c r="O60" s="32"/>
    </row>
    <row r="61" spans="1:15" x14ac:dyDescent="0.35">
      <c r="A61" s="32"/>
      <c r="B61" s="32"/>
      <c r="C61" s="32"/>
      <c r="D61" s="32"/>
      <c r="E61" s="32"/>
      <c r="F61" s="32"/>
      <c r="G61" s="32"/>
      <c r="H61" s="32"/>
      <c r="I61" s="32"/>
      <c r="J61" s="32"/>
      <c r="K61" s="32"/>
      <c r="L61" s="32"/>
      <c r="M61" s="32"/>
      <c r="N61" s="32"/>
      <c r="O61" s="32"/>
    </row>
    <row r="62" spans="1:15" x14ac:dyDescent="0.35">
      <c r="A62" s="32"/>
      <c r="B62" s="32"/>
      <c r="C62" s="32"/>
      <c r="D62" s="32"/>
      <c r="E62" s="32"/>
      <c r="F62" s="32"/>
      <c r="G62" s="32"/>
      <c r="H62" s="32"/>
      <c r="I62" s="32"/>
      <c r="J62" s="32"/>
      <c r="K62" s="32"/>
      <c r="L62" s="32"/>
      <c r="M62" s="32"/>
      <c r="N62" s="32"/>
      <c r="O62" s="32"/>
    </row>
    <row r="63" spans="1:15" x14ac:dyDescent="0.35">
      <c r="A63" s="32"/>
      <c r="B63" s="32"/>
      <c r="C63" s="32"/>
      <c r="D63" s="32"/>
      <c r="E63" s="32"/>
      <c r="F63" s="32"/>
      <c r="G63" s="32"/>
      <c r="H63" s="32"/>
      <c r="I63" s="32"/>
      <c r="J63" s="32"/>
      <c r="K63" s="32"/>
      <c r="L63" s="32"/>
      <c r="M63" s="32"/>
      <c r="N63" s="32"/>
      <c r="O63" s="32"/>
    </row>
    <row r="64" spans="1:15" x14ac:dyDescent="0.35">
      <c r="A64" s="32"/>
      <c r="B64" s="32"/>
      <c r="C64" s="32"/>
      <c r="D64" s="32"/>
      <c r="E64" s="32"/>
      <c r="F64" s="32"/>
      <c r="G64" s="32"/>
      <c r="H64" s="32"/>
      <c r="I64" s="32"/>
      <c r="J64" s="32"/>
      <c r="K64" s="32"/>
      <c r="L64" s="32"/>
      <c r="M64" s="32"/>
      <c r="N64" s="32"/>
      <c r="O64" s="32"/>
    </row>
    <row r="65" spans="1:15" x14ac:dyDescent="0.35">
      <c r="A65" s="32"/>
      <c r="B65" s="32"/>
      <c r="C65" s="32"/>
      <c r="D65" s="32"/>
      <c r="E65" s="32"/>
      <c r="F65" s="32"/>
      <c r="G65" s="32"/>
      <c r="H65" s="32"/>
      <c r="I65" s="32"/>
      <c r="J65" s="32"/>
      <c r="K65" s="32"/>
      <c r="L65" s="32"/>
      <c r="M65" s="32"/>
      <c r="N65" s="32"/>
      <c r="O65" s="32"/>
    </row>
    <row r="66" spans="1:15" x14ac:dyDescent="0.35">
      <c r="A66" s="32"/>
      <c r="B66" s="32"/>
      <c r="C66" s="32"/>
      <c r="D66" s="32"/>
      <c r="E66" s="32"/>
      <c r="F66" s="32"/>
      <c r="G66" s="32"/>
      <c r="H66" s="32"/>
      <c r="I66" s="32"/>
      <c r="J66" s="32"/>
      <c r="K66" s="32"/>
      <c r="L66" s="32"/>
      <c r="M66" s="32"/>
      <c r="N66" s="32"/>
      <c r="O66" s="32"/>
    </row>
    <row r="67" spans="1:15" x14ac:dyDescent="0.35">
      <c r="A67" s="32"/>
      <c r="B67" s="32"/>
      <c r="C67" s="32"/>
      <c r="D67" s="32"/>
      <c r="E67" s="32"/>
      <c r="F67" s="32"/>
      <c r="G67" s="32"/>
      <c r="H67" s="32"/>
      <c r="I67" s="32"/>
      <c r="J67" s="32"/>
      <c r="K67" s="32"/>
      <c r="L67" s="32"/>
      <c r="M67" s="32"/>
      <c r="N67" s="32"/>
      <c r="O67" s="32"/>
    </row>
    <row r="68" spans="1:15" x14ac:dyDescent="0.35">
      <c r="A68" s="32"/>
      <c r="B68" s="32"/>
      <c r="C68" s="32"/>
      <c r="D68" s="32"/>
      <c r="E68" s="32"/>
      <c r="F68" s="32"/>
      <c r="G68" s="32"/>
      <c r="H68" s="32"/>
      <c r="I68" s="32"/>
      <c r="J68" s="32"/>
      <c r="K68" s="32"/>
      <c r="L68" s="32"/>
      <c r="M68" s="32"/>
      <c r="N68" s="32"/>
      <c r="O68" s="32"/>
    </row>
    <row r="69" spans="1:15" x14ac:dyDescent="0.35">
      <c r="A69" s="32"/>
      <c r="B69" s="32"/>
      <c r="C69" s="32"/>
      <c r="D69" s="32"/>
      <c r="E69" s="32"/>
      <c r="F69" s="32"/>
      <c r="G69" s="32"/>
      <c r="H69" s="32"/>
      <c r="I69" s="32"/>
      <c r="J69" s="32"/>
      <c r="K69" s="32"/>
      <c r="L69" s="32"/>
      <c r="M69" s="32"/>
      <c r="N69" s="32"/>
      <c r="O69" s="32"/>
    </row>
    <row r="70" spans="1:15" x14ac:dyDescent="0.35">
      <c r="A70" s="32"/>
      <c r="B70" s="32"/>
      <c r="C70" s="32"/>
      <c r="D70" s="32"/>
      <c r="E70" s="32"/>
      <c r="F70" s="32"/>
      <c r="G70" s="32"/>
      <c r="H70" s="32"/>
      <c r="I70" s="32"/>
      <c r="J70" s="32"/>
      <c r="K70" s="32"/>
      <c r="L70" s="32"/>
      <c r="M70" s="32"/>
      <c r="N70" s="32"/>
      <c r="O70" s="32"/>
    </row>
    <row r="71" spans="1:15" x14ac:dyDescent="0.35">
      <c r="A71" s="32"/>
      <c r="B71" s="32"/>
      <c r="C71" s="32"/>
      <c r="D71" s="32"/>
      <c r="E71" s="32"/>
      <c r="F71" s="32"/>
      <c r="G71" s="32"/>
      <c r="H71" s="32"/>
      <c r="I71" s="32"/>
      <c r="J71" s="32"/>
      <c r="K71" s="32"/>
      <c r="L71" s="32"/>
      <c r="M71" s="32"/>
      <c r="N71" s="32"/>
      <c r="O71" s="32"/>
    </row>
    <row r="72" spans="1:15" x14ac:dyDescent="0.35">
      <c r="A72" s="32"/>
      <c r="B72" s="32"/>
      <c r="C72" s="32"/>
      <c r="D72" s="32"/>
      <c r="E72" s="32"/>
      <c r="F72" s="32"/>
      <c r="G72" s="32"/>
      <c r="H72" s="32"/>
      <c r="I72" s="32"/>
      <c r="J72" s="32"/>
      <c r="K72" s="32"/>
      <c r="L72" s="32"/>
      <c r="M72" s="32"/>
      <c r="N72" s="32"/>
      <c r="O72" s="32"/>
    </row>
    <row r="73" spans="1:15" x14ac:dyDescent="0.35">
      <c r="A73" s="32"/>
      <c r="B73" s="32"/>
      <c r="C73" s="32"/>
      <c r="D73" s="32"/>
      <c r="E73" s="32"/>
      <c r="F73" s="32"/>
      <c r="G73" s="32"/>
      <c r="H73" s="32"/>
      <c r="I73" s="32"/>
      <c r="J73" s="32"/>
      <c r="K73" s="32"/>
      <c r="L73" s="32"/>
      <c r="M73" s="32"/>
      <c r="N73" s="32"/>
      <c r="O73" s="32"/>
    </row>
    <row r="74" spans="1:15" x14ac:dyDescent="0.35">
      <c r="A74" s="32"/>
      <c r="B74" s="32"/>
      <c r="C74" s="32"/>
      <c r="D74" s="32"/>
      <c r="E74" s="32"/>
      <c r="F74" s="32"/>
      <c r="G74" s="32"/>
      <c r="H74" s="32"/>
      <c r="I74" s="32"/>
      <c r="J74" s="32"/>
      <c r="K74" s="32"/>
      <c r="L74" s="32"/>
      <c r="M74" s="32"/>
      <c r="N74" s="32"/>
      <c r="O74" s="32"/>
    </row>
    <row r="75" spans="1:15" x14ac:dyDescent="0.35">
      <c r="A75" s="32"/>
      <c r="B75" s="32"/>
      <c r="C75" s="32"/>
      <c r="D75" s="32"/>
      <c r="E75" s="32"/>
      <c r="F75" s="32"/>
      <c r="G75" s="32"/>
      <c r="H75" s="32"/>
      <c r="I75" s="32"/>
      <c r="J75" s="32"/>
      <c r="K75" s="32"/>
      <c r="L75" s="32"/>
      <c r="M75" s="32"/>
      <c r="N75" s="32"/>
      <c r="O75" s="32"/>
    </row>
    <row r="76" spans="1:15" x14ac:dyDescent="0.35">
      <c r="A76" s="32"/>
      <c r="B76" s="32"/>
      <c r="C76" s="32"/>
      <c r="D76" s="32"/>
      <c r="E76" s="32"/>
      <c r="F76" s="32"/>
      <c r="G76" s="32"/>
      <c r="H76" s="32"/>
      <c r="I76" s="32"/>
      <c r="J76" s="32"/>
      <c r="K76" s="32"/>
      <c r="L76" s="32"/>
      <c r="M76" s="32"/>
      <c r="N76" s="32"/>
      <c r="O76" s="32"/>
    </row>
    <row r="77" spans="1:15" x14ac:dyDescent="0.35">
      <c r="A77" s="32"/>
      <c r="B77" s="32"/>
      <c r="C77" s="32"/>
      <c r="D77" s="32"/>
      <c r="E77" s="32"/>
      <c r="F77" s="32"/>
      <c r="G77" s="32"/>
      <c r="H77" s="32"/>
      <c r="I77" s="32"/>
      <c r="J77" s="32"/>
      <c r="K77" s="32"/>
      <c r="L77" s="32"/>
      <c r="M77" s="32"/>
      <c r="N77" s="32"/>
      <c r="O77" s="32"/>
    </row>
    <row r="78" spans="1:15" x14ac:dyDescent="0.35">
      <c r="A78" s="32"/>
      <c r="B78" s="32"/>
      <c r="C78" s="32"/>
      <c r="D78" s="32"/>
      <c r="E78" s="32"/>
      <c r="F78" s="32"/>
      <c r="G78" s="32"/>
      <c r="H78" s="32"/>
      <c r="I78" s="32"/>
      <c r="J78" s="32"/>
      <c r="K78" s="32"/>
      <c r="L78" s="32"/>
      <c r="M78" s="32"/>
      <c r="N78" s="32"/>
      <c r="O78" s="32"/>
    </row>
    <row r="79" spans="1:15" x14ac:dyDescent="0.35">
      <c r="A79" s="32"/>
      <c r="B79" s="32"/>
      <c r="C79" s="32"/>
      <c r="D79" s="32"/>
      <c r="E79" s="32"/>
      <c r="F79" s="32"/>
      <c r="G79" s="32"/>
      <c r="H79" s="32"/>
      <c r="I79" s="32"/>
      <c r="J79" s="32"/>
      <c r="K79" s="32"/>
      <c r="L79" s="32"/>
      <c r="M79" s="32"/>
      <c r="N79" s="32"/>
      <c r="O79" s="32"/>
    </row>
    <row r="80" spans="1:15" x14ac:dyDescent="0.35">
      <c r="A80" s="32"/>
      <c r="B80" s="32"/>
      <c r="C80" s="32"/>
      <c r="D80" s="32"/>
      <c r="E80" s="32"/>
      <c r="F80" s="32"/>
      <c r="G80" s="32"/>
      <c r="H80" s="32"/>
      <c r="I80" s="32"/>
      <c r="J80" s="32"/>
      <c r="K80" s="32"/>
      <c r="L80" s="32"/>
      <c r="M80" s="32"/>
      <c r="N80" s="32"/>
      <c r="O80" s="32"/>
    </row>
    <row r="81" spans="1:15" x14ac:dyDescent="0.35">
      <c r="A81" s="32"/>
      <c r="B81" s="32"/>
      <c r="C81" s="32"/>
      <c r="D81" s="32"/>
      <c r="E81" s="32"/>
      <c r="F81" s="32"/>
      <c r="G81" s="32"/>
      <c r="H81" s="32"/>
      <c r="I81" s="32"/>
      <c r="J81" s="32"/>
      <c r="K81" s="32"/>
      <c r="L81" s="32"/>
      <c r="M81" s="32"/>
      <c r="N81" s="32"/>
      <c r="O81" s="32"/>
    </row>
    <row r="82" spans="1:15" x14ac:dyDescent="0.35">
      <c r="A82" s="32"/>
      <c r="B82" s="32"/>
      <c r="C82" s="32"/>
      <c r="D82" s="32"/>
      <c r="E82" s="32"/>
      <c r="F82" s="32"/>
      <c r="G82" s="32"/>
      <c r="H82" s="32"/>
      <c r="I82" s="32"/>
      <c r="J82" s="32"/>
      <c r="K82" s="32"/>
      <c r="L82" s="32"/>
      <c r="M82" s="32"/>
      <c r="N82" s="32"/>
      <c r="O82" s="32"/>
    </row>
    <row r="83" spans="1:15" x14ac:dyDescent="0.35">
      <c r="A83" s="32"/>
      <c r="B83" s="32"/>
      <c r="C83" s="32"/>
      <c r="D83" s="32"/>
      <c r="E83" s="32"/>
      <c r="F83" s="32"/>
      <c r="G83" s="32"/>
      <c r="H83" s="32"/>
      <c r="I83" s="32"/>
      <c r="J83" s="32"/>
      <c r="K83" s="32"/>
      <c r="L83" s="32"/>
      <c r="M83" s="32"/>
      <c r="N83" s="32"/>
      <c r="O83" s="32"/>
    </row>
    <row r="84" spans="1:15" x14ac:dyDescent="0.35">
      <c r="A84" s="32"/>
      <c r="B84" s="32"/>
      <c r="C84" s="32"/>
      <c r="D84" s="32"/>
      <c r="E84" s="32"/>
      <c r="F84" s="32"/>
      <c r="G84" s="32"/>
      <c r="H84" s="32"/>
      <c r="I84" s="32"/>
      <c r="J84" s="32"/>
      <c r="K84" s="32"/>
      <c r="L84" s="32"/>
      <c r="M84" s="32"/>
      <c r="N84" s="32"/>
      <c r="O84" s="32"/>
    </row>
    <row r="85" spans="1:15" x14ac:dyDescent="0.35">
      <c r="A85" s="32"/>
      <c r="B85" s="32"/>
      <c r="C85" s="32"/>
      <c r="D85" s="32"/>
      <c r="E85" s="32"/>
      <c r="F85" s="32"/>
      <c r="G85" s="32"/>
      <c r="H85" s="32"/>
      <c r="I85" s="32"/>
      <c r="J85" s="32"/>
      <c r="K85" s="32"/>
      <c r="L85" s="32"/>
      <c r="M85" s="32"/>
      <c r="N85" s="32"/>
      <c r="O85" s="32"/>
    </row>
    <row r="86" spans="1:15" x14ac:dyDescent="0.35">
      <c r="A86" s="32"/>
      <c r="B86" s="32"/>
      <c r="C86" s="32"/>
      <c r="D86" s="32"/>
      <c r="E86" s="32"/>
      <c r="F86" s="32"/>
      <c r="G86" s="32"/>
      <c r="H86" s="32"/>
      <c r="I86" s="32"/>
      <c r="J86" s="32"/>
      <c r="K86" s="32"/>
      <c r="L86" s="32"/>
      <c r="M86" s="32"/>
      <c r="N86" s="32"/>
      <c r="O86" s="32"/>
    </row>
    <row r="87" spans="1:15" x14ac:dyDescent="0.35">
      <c r="A87" s="32"/>
      <c r="B87" s="32"/>
      <c r="C87" s="32"/>
      <c r="D87" s="32"/>
      <c r="E87" s="32"/>
      <c r="F87" s="32"/>
      <c r="G87" s="32"/>
      <c r="H87" s="32"/>
      <c r="I87" s="32"/>
      <c r="J87" s="32"/>
      <c r="K87" s="32"/>
      <c r="L87" s="32"/>
      <c r="M87" s="32"/>
      <c r="N87" s="32"/>
      <c r="O87" s="32"/>
    </row>
    <row r="88" spans="1:15" x14ac:dyDescent="0.35">
      <c r="A88" s="32"/>
      <c r="B88" s="32"/>
      <c r="C88" s="32"/>
      <c r="D88" s="32"/>
      <c r="E88" s="32"/>
      <c r="F88" s="32"/>
      <c r="G88" s="32"/>
      <c r="H88" s="32"/>
      <c r="I88" s="32"/>
      <c r="J88" s="32"/>
      <c r="K88" s="32"/>
      <c r="L88" s="32"/>
      <c r="M88" s="32"/>
      <c r="N88" s="32"/>
      <c r="O88" s="32"/>
    </row>
    <row r="89" spans="1:15" x14ac:dyDescent="0.35">
      <c r="A89" s="32"/>
      <c r="B89" s="32"/>
      <c r="C89" s="32"/>
      <c r="D89" s="32"/>
      <c r="E89" s="32"/>
      <c r="F89" s="32"/>
      <c r="G89" s="32"/>
      <c r="H89" s="32"/>
      <c r="I89" s="32"/>
      <c r="J89" s="32"/>
      <c r="K89" s="32"/>
      <c r="L89" s="32"/>
      <c r="M89" s="32"/>
      <c r="N89" s="32"/>
      <c r="O89" s="32"/>
    </row>
    <row r="90" spans="1:15" x14ac:dyDescent="0.35">
      <c r="A90" s="32"/>
      <c r="B90" s="32"/>
      <c r="C90" s="32"/>
      <c r="D90" s="32"/>
      <c r="E90" s="32"/>
      <c r="F90" s="32"/>
      <c r="G90" s="32"/>
      <c r="H90" s="32"/>
      <c r="I90" s="32"/>
      <c r="J90" s="32"/>
      <c r="K90" s="32"/>
      <c r="L90" s="32"/>
      <c r="M90" s="32"/>
      <c r="N90" s="32"/>
      <c r="O90" s="32"/>
    </row>
    <row r="91" spans="1:15" x14ac:dyDescent="0.35">
      <c r="A91" s="32"/>
      <c r="B91" s="32"/>
      <c r="C91" s="32"/>
      <c r="D91" s="32"/>
      <c r="E91" s="32"/>
      <c r="F91" s="32"/>
      <c r="G91" s="32"/>
      <c r="H91" s="32"/>
      <c r="I91" s="32"/>
      <c r="J91" s="32"/>
      <c r="K91" s="32"/>
      <c r="L91" s="32"/>
      <c r="M91" s="32"/>
      <c r="N91" s="32"/>
      <c r="O91" s="32"/>
    </row>
    <row r="92" spans="1:15" x14ac:dyDescent="0.35">
      <c r="A92" s="32"/>
      <c r="B92" s="32"/>
      <c r="C92" s="32"/>
      <c r="D92" s="32"/>
      <c r="E92" s="32"/>
      <c r="F92" s="32"/>
      <c r="G92" s="32"/>
      <c r="H92" s="32"/>
      <c r="I92" s="32"/>
      <c r="J92" s="32"/>
      <c r="K92" s="32"/>
      <c r="L92" s="32"/>
      <c r="M92" s="32"/>
      <c r="N92" s="32"/>
      <c r="O92" s="32"/>
    </row>
    <row r="93" spans="1:15" x14ac:dyDescent="0.35">
      <c r="A93" s="32"/>
      <c r="B93" s="32"/>
      <c r="C93" s="32"/>
      <c r="D93" s="32"/>
      <c r="E93" s="32"/>
      <c r="F93" s="32"/>
      <c r="G93" s="32"/>
      <c r="H93" s="32"/>
      <c r="I93" s="32"/>
      <c r="J93" s="32"/>
      <c r="K93" s="32"/>
      <c r="L93" s="32"/>
      <c r="M93" s="32"/>
      <c r="N93" s="32"/>
      <c r="O93" s="32"/>
    </row>
    <row r="94" spans="1:15" x14ac:dyDescent="0.35">
      <c r="A94" s="32"/>
      <c r="B94" s="32"/>
      <c r="C94" s="32"/>
      <c r="D94" s="32"/>
      <c r="E94" s="32"/>
      <c r="F94" s="32"/>
      <c r="G94" s="32"/>
      <c r="H94" s="32"/>
      <c r="I94" s="32"/>
      <c r="J94" s="32"/>
      <c r="K94" s="32"/>
      <c r="L94" s="32"/>
      <c r="M94" s="32"/>
      <c r="N94" s="32"/>
      <c r="O94" s="32"/>
    </row>
    <row r="95" spans="1:15" x14ac:dyDescent="0.35">
      <c r="A95" s="32"/>
      <c r="B95" s="32"/>
      <c r="C95" s="32"/>
      <c r="D95" s="32"/>
      <c r="E95" s="32"/>
      <c r="F95" s="32"/>
      <c r="G95" s="32"/>
      <c r="H95" s="32"/>
      <c r="I95" s="32"/>
      <c r="J95" s="32"/>
      <c r="K95" s="32"/>
      <c r="L95" s="32"/>
      <c r="M95" s="32"/>
      <c r="N95" s="32"/>
      <c r="O95" s="32"/>
    </row>
    <row r="96" spans="1:15" x14ac:dyDescent="0.35">
      <c r="A96" s="32"/>
      <c r="B96" s="32"/>
      <c r="C96" s="32"/>
      <c r="D96" s="32"/>
      <c r="E96" s="32"/>
      <c r="F96" s="32"/>
      <c r="G96" s="32"/>
      <c r="H96" s="32"/>
      <c r="I96" s="32"/>
      <c r="J96" s="32"/>
      <c r="K96" s="32"/>
      <c r="L96" s="32"/>
      <c r="M96" s="32"/>
      <c r="N96" s="32"/>
      <c r="O96" s="32"/>
    </row>
    <row r="97" spans="1:15" x14ac:dyDescent="0.35">
      <c r="A97" s="32"/>
      <c r="B97" s="32"/>
      <c r="C97" s="32"/>
      <c r="D97" s="32"/>
      <c r="E97" s="32"/>
      <c r="F97" s="32"/>
      <c r="G97" s="32"/>
      <c r="H97" s="32"/>
      <c r="I97" s="32"/>
      <c r="J97" s="32"/>
      <c r="K97" s="32"/>
      <c r="L97" s="32"/>
      <c r="M97" s="32"/>
      <c r="N97" s="32"/>
      <c r="O97" s="32"/>
    </row>
    <row r="98" spans="1:15" x14ac:dyDescent="0.35">
      <c r="A98" s="32"/>
      <c r="B98" s="32"/>
      <c r="C98" s="32"/>
      <c r="D98" s="32"/>
      <c r="E98" s="32"/>
      <c r="F98" s="32"/>
      <c r="G98" s="32"/>
      <c r="H98" s="32"/>
      <c r="I98" s="32"/>
      <c r="J98" s="32"/>
      <c r="K98" s="32"/>
      <c r="L98" s="32"/>
      <c r="M98" s="32"/>
      <c r="N98" s="32"/>
      <c r="O98" s="32"/>
    </row>
    <row r="99" spans="1:15" x14ac:dyDescent="0.35">
      <c r="A99" s="32"/>
      <c r="B99" s="32"/>
      <c r="C99" s="32"/>
      <c r="D99" s="32"/>
      <c r="E99" s="32"/>
      <c r="F99" s="32"/>
      <c r="G99" s="32"/>
      <c r="H99" s="32"/>
      <c r="I99" s="32"/>
      <c r="J99" s="32"/>
      <c r="K99" s="32"/>
      <c r="L99" s="32"/>
      <c r="M99" s="32"/>
      <c r="N99" s="32"/>
      <c r="O99" s="32"/>
    </row>
    <row r="100" spans="1:15" x14ac:dyDescent="0.35">
      <c r="A100" s="32"/>
      <c r="B100" s="32"/>
      <c r="C100" s="32"/>
      <c r="D100" s="32"/>
      <c r="E100" s="32"/>
      <c r="F100" s="32"/>
      <c r="G100" s="32"/>
      <c r="H100" s="32"/>
      <c r="I100" s="32"/>
      <c r="J100" s="32"/>
      <c r="K100" s="32"/>
      <c r="L100" s="32"/>
      <c r="M100" s="32"/>
      <c r="N100" s="32"/>
      <c r="O100" s="32"/>
    </row>
    <row r="101" spans="1:15" x14ac:dyDescent="0.35">
      <c r="A101" s="32"/>
      <c r="B101" s="32"/>
      <c r="C101" s="32"/>
      <c r="D101" s="32"/>
      <c r="E101" s="32"/>
      <c r="F101" s="32"/>
      <c r="G101" s="32"/>
      <c r="H101" s="32"/>
      <c r="I101" s="32"/>
      <c r="J101" s="32"/>
      <c r="K101" s="32"/>
      <c r="L101" s="32"/>
      <c r="M101" s="32"/>
      <c r="N101" s="32"/>
      <c r="O101" s="32"/>
    </row>
    <row r="102" spans="1:15" x14ac:dyDescent="0.35">
      <c r="A102" s="32"/>
      <c r="B102" s="32"/>
      <c r="C102" s="32"/>
      <c r="D102" s="32"/>
      <c r="E102" s="32"/>
      <c r="F102" s="32"/>
      <c r="G102" s="32"/>
      <c r="H102" s="32"/>
      <c r="I102" s="32"/>
      <c r="J102" s="32"/>
      <c r="K102" s="32"/>
      <c r="L102" s="32"/>
      <c r="M102" s="32"/>
      <c r="N102" s="32"/>
      <c r="O102" s="32"/>
    </row>
    <row r="103" spans="1:15" x14ac:dyDescent="0.35">
      <c r="A103" s="32"/>
      <c r="B103" s="32"/>
      <c r="C103" s="32"/>
      <c r="D103" s="32"/>
      <c r="E103" s="32"/>
      <c r="F103" s="32"/>
      <c r="G103" s="32"/>
      <c r="H103" s="32"/>
      <c r="I103" s="32"/>
      <c r="J103" s="32"/>
      <c r="K103" s="32"/>
      <c r="L103" s="32"/>
      <c r="M103" s="32"/>
      <c r="N103" s="32"/>
      <c r="O103" s="32"/>
    </row>
    <row r="104" spans="1:15" x14ac:dyDescent="0.35">
      <c r="A104" s="32"/>
      <c r="B104" s="32"/>
      <c r="C104" s="32"/>
      <c r="D104" s="32"/>
      <c r="E104" s="32"/>
      <c r="F104" s="32"/>
      <c r="G104" s="32"/>
      <c r="H104" s="32"/>
      <c r="I104" s="32"/>
      <c r="J104" s="32"/>
      <c r="K104" s="32"/>
      <c r="L104" s="32"/>
      <c r="M104" s="32"/>
      <c r="N104" s="32"/>
      <c r="O104" s="32"/>
    </row>
    <row r="105" spans="1:15" x14ac:dyDescent="0.35">
      <c r="A105" s="32"/>
      <c r="B105" s="32"/>
      <c r="C105" s="32"/>
      <c r="D105" s="32"/>
      <c r="E105" s="32"/>
      <c r="F105" s="32"/>
      <c r="G105" s="32"/>
      <c r="H105" s="32"/>
      <c r="I105" s="32"/>
      <c r="J105" s="32"/>
      <c r="K105" s="32"/>
      <c r="L105" s="32"/>
      <c r="M105" s="32"/>
      <c r="N105" s="32"/>
      <c r="O105" s="32"/>
    </row>
    <row r="106" spans="1:15" x14ac:dyDescent="0.35">
      <c r="A106" s="32"/>
      <c r="B106" s="32"/>
      <c r="C106" s="32"/>
      <c r="D106" s="32"/>
      <c r="E106" s="32"/>
      <c r="F106" s="32"/>
      <c r="G106" s="32"/>
      <c r="H106" s="32"/>
      <c r="I106" s="32"/>
      <c r="J106" s="32"/>
      <c r="K106" s="32"/>
      <c r="L106" s="32"/>
      <c r="M106" s="32"/>
      <c r="N106" s="32"/>
      <c r="O106" s="32"/>
    </row>
    <row r="107" spans="1:15" x14ac:dyDescent="0.35">
      <c r="A107" s="32"/>
      <c r="B107" s="32"/>
      <c r="C107" s="32"/>
      <c r="D107" s="32"/>
      <c r="E107" s="32"/>
      <c r="F107" s="32"/>
      <c r="G107" s="32"/>
      <c r="H107" s="32"/>
      <c r="I107" s="32"/>
      <c r="J107" s="32"/>
      <c r="K107" s="32"/>
      <c r="L107" s="32"/>
      <c r="M107" s="32"/>
      <c r="N107" s="32"/>
      <c r="O107" s="32"/>
    </row>
    <row r="108" spans="1:15" x14ac:dyDescent="0.35">
      <c r="A108" s="32"/>
      <c r="B108" s="32"/>
      <c r="C108" s="32"/>
      <c r="D108" s="32"/>
      <c r="E108" s="32"/>
      <c r="F108" s="32"/>
      <c r="G108" s="32"/>
      <c r="H108" s="32"/>
      <c r="I108" s="32"/>
      <c r="J108" s="32"/>
      <c r="K108" s="32"/>
      <c r="L108" s="32"/>
      <c r="M108" s="32"/>
      <c r="N108" s="32"/>
      <c r="O108" s="32"/>
    </row>
    <row r="109" spans="1:15" x14ac:dyDescent="0.35">
      <c r="A109" s="32"/>
      <c r="B109" s="32"/>
      <c r="C109" s="32"/>
      <c r="D109" s="32"/>
      <c r="E109" s="32"/>
      <c r="F109" s="32"/>
      <c r="G109" s="32"/>
      <c r="H109" s="32"/>
      <c r="I109" s="32"/>
      <c r="J109" s="32"/>
      <c r="K109" s="32"/>
      <c r="L109" s="32"/>
      <c r="M109" s="32"/>
      <c r="N109" s="32"/>
      <c r="O109" s="32"/>
    </row>
    <row r="110" spans="1:15" x14ac:dyDescent="0.35">
      <c r="A110" s="32"/>
      <c r="B110" s="32"/>
      <c r="C110" s="32"/>
      <c r="D110" s="32"/>
      <c r="E110" s="32"/>
      <c r="F110" s="32"/>
      <c r="G110" s="32"/>
      <c r="H110" s="32"/>
      <c r="I110" s="32"/>
      <c r="J110" s="32"/>
      <c r="K110" s="32"/>
      <c r="L110" s="32"/>
      <c r="M110" s="32"/>
      <c r="N110" s="32"/>
      <c r="O110" s="32"/>
    </row>
    <row r="111" spans="1:15" x14ac:dyDescent="0.35">
      <c r="A111" s="32"/>
      <c r="B111" s="32"/>
      <c r="C111" s="32"/>
      <c r="D111" s="32"/>
      <c r="E111" s="32"/>
      <c r="F111" s="32"/>
      <c r="G111" s="32"/>
      <c r="H111" s="32"/>
      <c r="I111" s="32"/>
      <c r="J111" s="32"/>
      <c r="K111" s="32"/>
      <c r="L111" s="32"/>
      <c r="M111" s="32"/>
      <c r="N111" s="32"/>
      <c r="O111" s="32"/>
    </row>
    <row r="112" spans="1:15" x14ac:dyDescent="0.35">
      <c r="A112" s="32"/>
      <c r="B112" s="32"/>
      <c r="C112" s="32"/>
      <c r="D112" s="32"/>
      <c r="E112" s="32"/>
      <c r="F112" s="32"/>
      <c r="G112" s="32"/>
      <c r="H112" s="32"/>
      <c r="I112" s="32"/>
      <c r="J112" s="32"/>
      <c r="K112" s="32"/>
      <c r="L112" s="32"/>
      <c r="M112" s="32"/>
      <c r="N112" s="32"/>
      <c r="O112" s="32"/>
    </row>
    <row r="113" spans="1:15" x14ac:dyDescent="0.35">
      <c r="A113" s="32"/>
      <c r="B113" s="32"/>
      <c r="C113" s="32"/>
      <c r="D113" s="32"/>
      <c r="E113" s="32"/>
      <c r="F113" s="32"/>
      <c r="G113" s="32"/>
      <c r="H113" s="32"/>
      <c r="I113" s="32"/>
      <c r="J113" s="32"/>
      <c r="K113" s="32"/>
      <c r="L113" s="32"/>
      <c r="M113" s="32"/>
      <c r="N113" s="32"/>
      <c r="O113" s="32"/>
    </row>
    <row r="114" spans="1:15" x14ac:dyDescent="0.35">
      <c r="A114" s="32"/>
      <c r="B114" s="32"/>
      <c r="C114" s="32"/>
      <c r="D114" s="32"/>
      <c r="E114" s="32"/>
      <c r="F114" s="32"/>
      <c r="G114" s="32"/>
      <c r="H114" s="32"/>
      <c r="I114" s="32"/>
      <c r="J114" s="32"/>
      <c r="K114" s="32"/>
      <c r="L114" s="32"/>
      <c r="M114" s="32"/>
      <c r="N114" s="32"/>
      <c r="O114" s="32"/>
    </row>
    <row r="115" spans="1:15" x14ac:dyDescent="0.35">
      <c r="A115" s="32"/>
      <c r="B115" s="32"/>
      <c r="C115" s="32"/>
      <c r="D115" s="32"/>
      <c r="E115" s="32"/>
      <c r="F115" s="32"/>
      <c r="G115" s="32"/>
      <c r="H115" s="32"/>
      <c r="I115" s="32"/>
      <c r="J115" s="32"/>
      <c r="K115" s="32"/>
      <c r="L115" s="32"/>
      <c r="M115" s="32"/>
      <c r="N115" s="32"/>
      <c r="O115" s="32"/>
    </row>
    <row r="116" spans="1:15" x14ac:dyDescent="0.35">
      <c r="A116" s="32"/>
      <c r="B116" s="32"/>
      <c r="C116" s="32"/>
      <c r="D116" s="32"/>
      <c r="E116" s="32"/>
      <c r="F116" s="32"/>
      <c r="G116" s="32"/>
      <c r="H116" s="32"/>
      <c r="I116" s="32"/>
      <c r="J116" s="32"/>
      <c r="K116" s="32"/>
      <c r="L116" s="32"/>
      <c r="M116" s="32"/>
      <c r="N116" s="32"/>
      <c r="O116" s="32"/>
    </row>
    <row r="117" spans="1:15" x14ac:dyDescent="0.35">
      <c r="A117" s="32"/>
      <c r="B117" s="32"/>
      <c r="C117" s="32"/>
      <c r="D117" s="32"/>
      <c r="E117" s="32"/>
      <c r="F117" s="32"/>
      <c r="G117" s="32"/>
      <c r="H117" s="32"/>
      <c r="I117" s="32"/>
      <c r="J117" s="32"/>
      <c r="K117" s="32"/>
      <c r="L117" s="32"/>
      <c r="M117" s="32"/>
      <c r="N117" s="32"/>
      <c r="O117" s="32"/>
    </row>
    <row r="118" spans="1:15" x14ac:dyDescent="0.35">
      <c r="A118" s="32"/>
      <c r="B118" s="32"/>
      <c r="C118" s="32"/>
      <c r="D118" s="32"/>
      <c r="E118" s="32"/>
      <c r="F118" s="32"/>
      <c r="G118" s="32"/>
      <c r="H118" s="32"/>
      <c r="I118" s="32"/>
      <c r="J118" s="32"/>
      <c r="K118" s="32"/>
      <c r="L118" s="32"/>
      <c r="M118" s="32"/>
      <c r="N118" s="32"/>
      <c r="O118" s="32"/>
    </row>
    <row r="119" spans="1:15" x14ac:dyDescent="0.35">
      <c r="A119" s="32"/>
      <c r="B119" s="32"/>
      <c r="C119" s="32"/>
      <c r="D119" s="32"/>
      <c r="E119" s="32"/>
      <c r="F119" s="32"/>
      <c r="G119" s="32"/>
      <c r="H119" s="32"/>
      <c r="I119" s="32"/>
      <c r="J119" s="32"/>
      <c r="K119" s="32"/>
      <c r="L119" s="32"/>
      <c r="M119" s="32"/>
      <c r="N119" s="32"/>
      <c r="O119" s="32"/>
    </row>
    <row r="120" spans="1:15" x14ac:dyDescent="0.35">
      <c r="A120" s="32"/>
      <c r="B120" s="32"/>
      <c r="C120" s="32"/>
      <c r="D120" s="32"/>
      <c r="E120" s="32"/>
      <c r="F120" s="32"/>
      <c r="G120" s="32"/>
      <c r="H120" s="32"/>
      <c r="I120" s="32"/>
      <c r="J120" s="32"/>
      <c r="K120" s="32"/>
      <c r="L120" s="32"/>
      <c r="M120" s="32"/>
      <c r="N120" s="32"/>
      <c r="O120" s="32"/>
    </row>
    <row r="121" spans="1:15" x14ac:dyDescent="0.35">
      <c r="A121" s="32"/>
      <c r="B121" s="32"/>
      <c r="C121" s="32"/>
      <c r="D121" s="32"/>
      <c r="E121" s="32"/>
      <c r="F121" s="32"/>
      <c r="G121" s="32"/>
      <c r="H121" s="32"/>
      <c r="I121" s="32"/>
      <c r="J121" s="32"/>
      <c r="K121" s="32"/>
      <c r="L121" s="32"/>
      <c r="M121" s="32"/>
      <c r="N121" s="32"/>
      <c r="O121" s="32"/>
    </row>
    <row r="122" spans="1:15" x14ac:dyDescent="0.35">
      <c r="A122" s="32"/>
      <c r="B122" s="32"/>
      <c r="C122" s="32"/>
      <c r="D122" s="32"/>
      <c r="E122" s="32"/>
      <c r="F122" s="32"/>
      <c r="G122" s="32"/>
      <c r="H122" s="32"/>
      <c r="I122" s="32"/>
      <c r="J122" s="32"/>
      <c r="K122" s="32"/>
      <c r="L122" s="32"/>
      <c r="M122" s="32"/>
      <c r="N122" s="32"/>
      <c r="O122" s="32"/>
    </row>
    <row r="123" spans="1:15" x14ac:dyDescent="0.35">
      <c r="A123" s="32"/>
      <c r="B123" s="32"/>
      <c r="C123" s="32"/>
      <c r="D123" s="32"/>
      <c r="E123" s="32"/>
      <c r="F123" s="32"/>
      <c r="G123" s="32"/>
      <c r="H123" s="32"/>
      <c r="I123" s="32"/>
      <c r="J123" s="32"/>
      <c r="K123" s="32"/>
      <c r="L123" s="32"/>
      <c r="M123" s="32"/>
      <c r="N123" s="32"/>
      <c r="O123" s="32"/>
    </row>
    <row r="124" spans="1:15" x14ac:dyDescent="0.35">
      <c r="A124" s="32"/>
      <c r="B124" s="32"/>
      <c r="C124" s="32"/>
      <c r="D124" s="32"/>
      <c r="E124" s="32"/>
      <c r="F124" s="32"/>
      <c r="G124" s="32"/>
      <c r="H124" s="32"/>
      <c r="I124" s="32"/>
      <c r="J124" s="32"/>
      <c r="K124" s="32"/>
      <c r="L124" s="32"/>
      <c r="M124" s="32"/>
      <c r="N124" s="32"/>
      <c r="O124" s="32"/>
    </row>
    <row r="125" spans="1:15" x14ac:dyDescent="0.35">
      <c r="A125" s="32"/>
      <c r="B125" s="32"/>
      <c r="C125" s="32"/>
      <c r="D125" s="32"/>
      <c r="E125" s="32"/>
      <c r="F125" s="32"/>
      <c r="G125" s="32"/>
      <c r="H125" s="32"/>
      <c r="I125" s="32"/>
      <c r="J125" s="32"/>
      <c r="K125" s="32"/>
      <c r="L125" s="32"/>
      <c r="M125" s="32"/>
      <c r="N125" s="32"/>
      <c r="O125" s="32"/>
    </row>
    <row r="126" spans="1:15" x14ac:dyDescent="0.35">
      <c r="A126" s="32"/>
      <c r="B126" s="32"/>
      <c r="C126" s="32"/>
      <c r="D126" s="32"/>
      <c r="E126" s="32"/>
      <c r="F126" s="32"/>
      <c r="G126" s="32"/>
      <c r="H126" s="32"/>
      <c r="I126" s="32"/>
      <c r="J126" s="32"/>
      <c r="K126" s="32"/>
      <c r="L126" s="32"/>
      <c r="M126" s="32"/>
      <c r="N126" s="32"/>
      <c r="O126" s="32"/>
    </row>
    <row r="127" spans="1:15" x14ac:dyDescent="0.35">
      <c r="A127" s="32"/>
      <c r="B127" s="32"/>
      <c r="C127" s="32"/>
      <c r="D127" s="32"/>
      <c r="E127" s="32"/>
      <c r="F127" s="32"/>
      <c r="G127" s="32"/>
      <c r="H127" s="32"/>
      <c r="I127" s="32"/>
      <c r="J127" s="32"/>
      <c r="K127" s="32"/>
      <c r="L127" s="32"/>
      <c r="M127" s="32"/>
      <c r="N127" s="32"/>
      <c r="O127" s="32"/>
    </row>
    <row r="128" spans="1:15" x14ac:dyDescent="0.35">
      <c r="A128" s="32"/>
      <c r="B128" s="32"/>
      <c r="C128" s="32"/>
      <c r="D128" s="32"/>
      <c r="E128" s="32"/>
      <c r="F128" s="32"/>
      <c r="G128" s="32"/>
      <c r="H128" s="32"/>
      <c r="I128" s="32"/>
      <c r="J128" s="32"/>
      <c r="K128" s="32"/>
      <c r="L128" s="32"/>
      <c r="M128" s="32"/>
      <c r="N128" s="32"/>
      <c r="O128" s="32"/>
    </row>
    <row r="129" spans="1:15" x14ac:dyDescent="0.35">
      <c r="A129" s="32"/>
      <c r="B129" s="32"/>
      <c r="C129" s="32"/>
      <c r="D129" s="32"/>
      <c r="E129" s="32"/>
      <c r="F129" s="32"/>
      <c r="G129" s="32"/>
      <c r="H129" s="32"/>
      <c r="I129" s="32"/>
      <c r="J129" s="32"/>
      <c r="K129" s="32"/>
      <c r="L129" s="32"/>
      <c r="M129" s="32"/>
      <c r="N129" s="32"/>
      <c r="O129" s="32"/>
    </row>
    <row r="130" spans="1:15" x14ac:dyDescent="0.35">
      <c r="A130" s="32"/>
      <c r="B130" s="32"/>
      <c r="C130" s="32"/>
      <c r="D130" s="32"/>
      <c r="E130" s="32"/>
      <c r="F130" s="32"/>
      <c r="G130" s="32"/>
      <c r="H130" s="32"/>
      <c r="I130" s="32"/>
      <c r="J130" s="32"/>
      <c r="K130" s="32"/>
      <c r="L130" s="32"/>
      <c r="M130" s="32"/>
      <c r="N130" s="32"/>
      <c r="O130" s="32"/>
    </row>
    <row r="131" spans="1:15" x14ac:dyDescent="0.35">
      <c r="A131" s="32"/>
      <c r="B131" s="32"/>
      <c r="C131" s="32"/>
      <c r="D131" s="32"/>
      <c r="E131" s="32"/>
      <c r="F131" s="32"/>
      <c r="G131" s="32"/>
      <c r="H131" s="32"/>
      <c r="I131" s="32"/>
      <c r="J131" s="32"/>
      <c r="K131" s="32"/>
      <c r="L131" s="32"/>
      <c r="M131" s="32"/>
      <c r="N131" s="32"/>
      <c r="O131" s="32"/>
    </row>
  </sheetData>
  <mergeCells count="10">
    <mergeCell ref="B1:E1"/>
    <mergeCell ref="D13:I13"/>
    <mergeCell ref="A16:A21"/>
    <mergeCell ref="A12:I12"/>
    <mergeCell ref="C25:I25"/>
    <mergeCell ref="C26:I26"/>
    <mergeCell ref="C27:I27"/>
    <mergeCell ref="C28:I28"/>
    <mergeCell ref="C29:I29"/>
    <mergeCell ref="C30:I30"/>
  </mergeCells>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8</vt:i4>
      </vt:variant>
    </vt:vector>
  </HeadingPairs>
  <TitlesOfParts>
    <vt:vector size="18" baseType="lpstr">
      <vt:lpstr>Copertina</vt:lpstr>
      <vt:lpstr>Aree di rischio</vt:lpstr>
      <vt:lpstr>Processi </vt:lpstr>
      <vt:lpstr>Area A</vt:lpstr>
      <vt:lpstr>Area B</vt:lpstr>
      <vt:lpstr>Area E</vt:lpstr>
      <vt:lpstr>Area I</vt:lpstr>
      <vt:lpstr>Fattori abilitanti</vt:lpstr>
      <vt:lpstr>Matrice probabilità impatto</vt:lpstr>
      <vt:lpstr>Tabella valutazione rischi</vt:lpstr>
      <vt:lpstr>'Area A'!Area_stampa</vt:lpstr>
      <vt:lpstr>'Area E'!Area_stampa</vt:lpstr>
      <vt:lpstr>'Area I'!Area_stampa</vt:lpstr>
      <vt:lpstr>'Matrice probabilità impatto'!Area_stampa</vt:lpstr>
      <vt:lpstr>'Area A'!Titoli_stampa</vt:lpstr>
      <vt:lpstr>'Area B'!Titoli_stampa</vt:lpstr>
      <vt:lpstr>'Area E'!Titoli_stampa</vt:lpstr>
      <vt:lpstr>'Area 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2023-02-08T07:20:07Z</dcterms:modified>
</cp:coreProperties>
</file>